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144\Zaopatrzenie\6. ZAMÓWIENIA PUBLICZNE\2. PRZETARGI 2022\1. POSTĘPOWANIA\JOANNA\Powyżej 130 tyś\ZAKOŃCZONE\120-P-004-2022 Materiały eksploatacyjne\"/>
    </mc:Choice>
  </mc:AlternateContent>
  <xr:revisionPtr revIDLastSave="0" documentId="13_ncr:1_{91047E36-FDDE-438B-BA98-5451B5E7C49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Załącznik nr 2.1_Brother" sheetId="7" r:id="rId1"/>
    <sheet name="Arkusz1" sheetId="5" state="hidden" r:id="rId2"/>
  </sheets>
  <definedNames>
    <definedName name="MA" localSheetId="0">'Załącznik nr 2.1_Brother'!#REF!</definedName>
    <definedName name="MA">#REF!</definedName>
    <definedName name="_xlnm.Print_Area" localSheetId="0">'Załącznik nr 2.1_Brother'!$A$1:$L$126</definedName>
    <definedName name="_xlnm.Print_Titles" localSheetId="0">'Załącznik nr 2.1_Brother'!$5:$5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5" i="7" l="1"/>
  <c r="I124" i="7"/>
  <c r="I122" i="7"/>
  <c r="K122" i="7" s="1"/>
  <c r="I121" i="7"/>
  <c r="I120" i="7"/>
  <c r="I119" i="7"/>
  <c r="K119" i="7" s="1"/>
  <c r="I117" i="7"/>
  <c r="K117" i="7" s="1"/>
  <c r="I116" i="7"/>
  <c r="K116" i="7" s="1"/>
  <c r="I115" i="7"/>
  <c r="K115" i="7" s="1"/>
  <c r="I114" i="7"/>
  <c r="K114" i="7" s="1"/>
  <c r="I112" i="7"/>
  <c r="K112" i="7" s="1"/>
  <c r="I110" i="7"/>
  <c r="K110" i="7" s="1"/>
  <c r="I108" i="7"/>
  <c r="K108" i="7" s="1"/>
  <c r="I107" i="7"/>
  <c r="K107" i="7" s="1"/>
  <c r="I106" i="7"/>
  <c r="K106" i="7" s="1"/>
  <c r="I105" i="7"/>
  <c r="K105" i="7" s="1"/>
  <c r="I103" i="7"/>
  <c r="K103" i="7" s="1"/>
  <c r="I98" i="7"/>
  <c r="K98" i="7" s="1"/>
  <c r="I96" i="7"/>
  <c r="K96" i="7" s="1"/>
  <c r="I94" i="7"/>
  <c r="K94" i="7" s="1"/>
  <c r="I93" i="7"/>
  <c r="K93" i="7" s="1"/>
  <c r="I92" i="7"/>
  <c r="K92" i="7" s="1"/>
  <c r="I91" i="7"/>
  <c r="K91" i="7" s="1"/>
  <c r="I89" i="7"/>
  <c r="K89" i="7" s="1"/>
  <c r="I88" i="7"/>
  <c r="K88" i="7" s="1"/>
  <c r="I87" i="7"/>
  <c r="K87" i="7" s="1"/>
  <c r="I86" i="7"/>
  <c r="K86" i="7" s="1"/>
  <c r="I84" i="7"/>
  <c r="K84" i="7" s="1"/>
  <c r="I82" i="7"/>
  <c r="K82" i="7" s="1"/>
  <c r="I80" i="7"/>
  <c r="K80" i="7" s="1"/>
  <c r="I79" i="7"/>
  <c r="K79" i="7" s="1"/>
  <c r="I78" i="7"/>
  <c r="K78" i="7" s="1"/>
  <c r="I77" i="7"/>
  <c r="K77" i="7" s="1"/>
  <c r="I75" i="7"/>
  <c r="K75" i="7" s="1"/>
  <c r="I74" i="7"/>
  <c r="K74" i="7" s="1"/>
  <c r="I73" i="7"/>
  <c r="K73" i="7" s="1"/>
  <c r="I72" i="7"/>
  <c r="K72" i="7" s="1"/>
  <c r="I70" i="7"/>
  <c r="K70" i="7" s="1"/>
  <c r="I68" i="7"/>
  <c r="K68" i="7" s="1"/>
  <c r="I66" i="7"/>
  <c r="K66" i="7" s="1"/>
  <c r="I65" i="7"/>
  <c r="K65" i="7" s="1"/>
  <c r="I64" i="7"/>
  <c r="K64" i="7" s="1"/>
  <c r="I63" i="7"/>
  <c r="K63" i="7" s="1"/>
  <c r="I61" i="7"/>
  <c r="K61" i="7" s="1"/>
  <c r="I60" i="7"/>
  <c r="K60" i="7" s="1"/>
  <c r="I59" i="7"/>
  <c r="K59" i="7" s="1"/>
  <c r="I58" i="7"/>
  <c r="K58" i="7" s="1"/>
  <c r="I56" i="7"/>
  <c r="K56" i="7" s="1"/>
  <c r="I55" i="7"/>
  <c r="K55" i="7" s="1"/>
  <c r="I54" i="7"/>
  <c r="K54" i="7" s="1"/>
  <c r="I53" i="7"/>
  <c r="K53" i="7" s="1"/>
  <c r="I51" i="7"/>
  <c r="K51" i="7" s="1"/>
  <c r="I49" i="7"/>
  <c r="K49" i="7" s="1"/>
  <c r="I47" i="7"/>
  <c r="K47" i="7" s="1"/>
  <c r="I46" i="7"/>
  <c r="K46" i="7" s="1"/>
  <c r="I45" i="7"/>
  <c r="K45" i="7" s="1"/>
  <c r="I44" i="7"/>
  <c r="K44" i="7" s="1"/>
  <c r="I42" i="7"/>
  <c r="K42" i="7" s="1"/>
  <c r="I41" i="7"/>
  <c r="K41" i="7" s="1"/>
  <c r="I40" i="7"/>
  <c r="K40" i="7" s="1"/>
  <c r="I39" i="7"/>
  <c r="K39" i="7" s="1"/>
  <c r="I37" i="7"/>
  <c r="K37" i="7" s="1"/>
  <c r="I35" i="7"/>
  <c r="K35" i="7" s="1"/>
  <c r="I34" i="7"/>
  <c r="K34" i="7" s="1"/>
  <c r="I33" i="7"/>
  <c r="K33" i="7" s="1"/>
  <c r="I32" i="7"/>
  <c r="K32" i="7" s="1"/>
  <c r="I30" i="7"/>
  <c r="K30" i="7" s="1"/>
  <c r="I29" i="7"/>
  <c r="K29" i="7" s="1"/>
  <c r="I28" i="7"/>
  <c r="K28" i="7" s="1"/>
  <c r="I27" i="7"/>
  <c r="K27" i="7" s="1"/>
  <c r="I25" i="7"/>
  <c r="K25" i="7" s="1"/>
  <c r="I23" i="7"/>
  <c r="K23" i="7" s="1"/>
  <c r="I21" i="7"/>
  <c r="K21" i="7" s="1"/>
  <c r="I20" i="7"/>
  <c r="K20" i="7" s="1"/>
  <c r="I19" i="7"/>
  <c r="K19" i="7" s="1"/>
  <c r="I18" i="7"/>
  <c r="K18" i="7" s="1"/>
  <c r="I16" i="7"/>
  <c r="K16" i="7" s="1"/>
  <c r="I14" i="7"/>
  <c r="K14" i="7" s="1"/>
  <c r="I13" i="7"/>
  <c r="K13" i="7" s="1"/>
  <c r="I12" i="7"/>
  <c r="K12" i="7" s="1"/>
  <c r="I11" i="7"/>
  <c r="K11" i="7" s="1"/>
  <c r="I9" i="7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K9" i="7" l="1"/>
  <c r="I126" i="7"/>
  <c r="L9" i="7"/>
  <c r="L12" i="7"/>
  <c r="L14" i="7"/>
  <c r="L18" i="7"/>
  <c r="L20" i="7"/>
  <c r="L23" i="7"/>
  <c r="L27" i="7"/>
  <c r="L29" i="7"/>
  <c r="L32" i="7"/>
  <c r="L34" i="7"/>
  <c r="L37" i="7"/>
  <c r="L40" i="7"/>
  <c r="L42" i="7"/>
  <c r="L45" i="7"/>
  <c r="L47" i="7"/>
  <c r="L51" i="7"/>
  <c r="L54" i="7"/>
  <c r="L56" i="7"/>
  <c r="L59" i="7"/>
  <c r="L61" i="7"/>
  <c r="L64" i="7"/>
  <c r="L66" i="7"/>
  <c r="L70" i="7"/>
  <c r="L73" i="7"/>
  <c r="L75" i="7"/>
  <c r="L78" i="7"/>
  <c r="L80" i="7"/>
  <c r="L84" i="7"/>
  <c r="L87" i="7"/>
  <c r="L89" i="7"/>
  <c r="L92" i="7"/>
  <c r="L94" i="7"/>
  <c r="L98" i="7"/>
  <c r="L105" i="7"/>
  <c r="L107" i="7"/>
  <c r="L110" i="7"/>
  <c r="L114" i="7"/>
  <c r="L116" i="7"/>
  <c r="L119" i="7"/>
  <c r="L122" i="7"/>
  <c r="K120" i="7"/>
  <c r="L120" i="7"/>
  <c r="K124" i="7"/>
  <c r="L124" i="7" s="1"/>
  <c r="L11" i="7"/>
  <c r="L13" i="7"/>
  <c r="L16" i="7"/>
  <c r="L19" i="7"/>
  <c r="L21" i="7"/>
  <c r="L25" i="7"/>
  <c r="L28" i="7"/>
  <c r="L30" i="7"/>
  <c r="L33" i="7"/>
  <c r="L35" i="7"/>
  <c r="L39" i="7"/>
  <c r="L41" i="7"/>
  <c r="L44" i="7"/>
  <c r="L46" i="7"/>
  <c r="L49" i="7"/>
  <c r="L53" i="7"/>
  <c r="L55" i="7"/>
  <c r="L58" i="7"/>
  <c r="L60" i="7"/>
  <c r="L63" i="7"/>
  <c r="L65" i="7"/>
  <c r="L68" i="7"/>
  <c r="L72" i="7"/>
  <c r="L74" i="7"/>
  <c r="L77" i="7"/>
  <c r="L79" i="7"/>
  <c r="L82" i="7"/>
  <c r="L86" i="7"/>
  <c r="L88" i="7"/>
  <c r="L91" i="7"/>
  <c r="L93" i="7"/>
  <c r="L96" i="7"/>
  <c r="L103" i="7"/>
  <c r="L106" i="7"/>
  <c r="L108" i="7"/>
  <c r="L112" i="7"/>
  <c r="L115" i="7"/>
  <c r="L117" i="7"/>
  <c r="K121" i="7"/>
  <c r="L121" i="7" s="1"/>
  <c r="K125" i="7"/>
  <c r="L125" i="7"/>
  <c r="L126" i="7" l="1"/>
  <c r="K126" i="7"/>
</calcChain>
</file>

<file path=xl/sharedStrings.xml><?xml version="1.0" encoding="utf-8"?>
<sst xmlns="http://schemas.openxmlformats.org/spreadsheetml/2006/main" count="2712" uniqueCount="718">
  <si>
    <t>j.m.</t>
  </si>
  <si>
    <t xml:space="preserve">Cena jednostkowa
netto </t>
  </si>
  <si>
    <t>szt.</t>
  </si>
  <si>
    <t>Rodzaj materiału eksploatacyjnego</t>
  </si>
  <si>
    <t>Toner do drukarki Lexmark CS410dn czarny (702HK) wydajność 4 tyś. stron  * (wymagany oryginalny materiał eksploatacyjny)</t>
  </si>
  <si>
    <t>Toner do drukarki Lexmark MS510dn czarny (502U) wydajność 20 tyś. stron  * (wymagany oryginalny materiał eksploatacyjny)</t>
  </si>
  <si>
    <t>Toner do drukarki Lexmark MS510dn czarny (502X) wydajność 10 tyś. stron  * (wymagany oryginalny materiał eksploatacyjny)</t>
  </si>
  <si>
    <t>Toner do drukarki Lexmark MS510dn czarny (502H) wydajność 5 tyś. stron  * (wymagany oryginalny materiał eksploatacyjny)</t>
  </si>
  <si>
    <t>Toner do drukarki Lexmark MS510dn czarny (502) wydajność 1,5 tyś. stron  * (wymagany oryginalny materiał eksploatacyjny)</t>
  </si>
  <si>
    <t>Bęben do drukarki Lexmark MS510dn czarny (502) wydajność 60 tyś. stron  * (wymagany oryginalny materiał eksploatacyjny)</t>
  </si>
  <si>
    <t>Indeks</t>
  </si>
  <si>
    <t>Nazwa</t>
  </si>
  <si>
    <t>Jm</t>
  </si>
  <si>
    <t>Il. potw.</t>
  </si>
  <si>
    <t>Wart. netto PLN</t>
  </si>
  <si>
    <t>Wart. brutto PLN</t>
  </si>
  <si>
    <t xml:space="preserve">wart netto  za 1 szt. </t>
  </si>
  <si>
    <t>03ME-016335</t>
  </si>
  <si>
    <t>CLT-K505L oryginalny toner czarny wyd. 6000 str., do drukarek ProXpress C2620, 2670, 2680 DW, FW, FX</t>
  </si>
  <si>
    <t>szt</t>
  </si>
  <si>
    <t>03ME-016877</t>
  </si>
  <si>
    <t>LEXMARK 52D2X0E toner black 45000 stron do MS810/MS811</t>
  </si>
  <si>
    <t>03ME-016912</t>
  </si>
  <si>
    <t>Toner XEROX WORKCENTRE 5024 006R01573 wydajność 9000 stron</t>
  </si>
  <si>
    <t>03ME-017652</t>
  </si>
  <si>
    <t>Kaseta z czarnym tonerem do drukarek LEXMARK C543 (C540H2KG) wyd. 2,5 tys stron JW-L540BR, 2500str.</t>
  </si>
  <si>
    <t>03ME-017653</t>
  </si>
  <si>
    <t>Kaseta z tonerem błękitnym do drukarek LEXMARK C543 (C540H2CG) wyd. 2 tys. Stron JW-L540CR, 2000str.</t>
  </si>
  <si>
    <t>03ME-017654</t>
  </si>
  <si>
    <t>Kaseta z tonerem purpurowym do drukarek LEXMARK C543 (C540H2MG) wyd. 2 tys. stron JW-L540CR, 2000str.</t>
  </si>
  <si>
    <t>03ME-017655</t>
  </si>
  <si>
    <t>Kaseta z żółtym tonerem do drukarek LEXMARK C543 (C540H2YG) wyd. 2 tys. Stron JW-L540YR, 2000str.</t>
  </si>
  <si>
    <t>03ME-017657</t>
  </si>
  <si>
    <t>Bęben C540X35G do drukarek Lexmark C543 wyd. 30 tys. stron * (wymagany oryginalny materiał eksploatacyjny) C540X35G, 300</t>
  </si>
  <si>
    <t>03ME-017658</t>
  </si>
  <si>
    <t>Pojemnik na zużyty toner do drukarki Lexmark CS410dn wydajność 18 tyś. stron  C540X75G, 30000str.</t>
  </si>
  <si>
    <t>03ME-017663</t>
  </si>
  <si>
    <t>Kaseta z czarnym tonerem do drukarek LEXMARK C543 (C540A1KG) wyd. 1 tys stron  * (wymagany oryginalny materiał eksploata</t>
  </si>
  <si>
    <t>03ME-017664</t>
  </si>
  <si>
    <t>Kaseta z tonerem błękitnym do drukarek LEXMARK C543 (C540H2CG) wyd. 2 tys. Stron * (wymagany oryginalny materiał eksploa</t>
  </si>
  <si>
    <t>03ME-017665</t>
  </si>
  <si>
    <t>Kaseta z czarnym tonerem do drukarek LEXMARK C543 (C540H2KG) wyd. 2,5 tys stron  * (wymagany oryginalny materiał eksploa</t>
  </si>
  <si>
    <t>03ME-017666</t>
  </si>
  <si>
    <t>Kaseta z tonerem purpurowym do drukarek LEXMARK C543 (C540H2MG) wyd. 2 tys. stron  * (wymagany oryginalny materiał ekspl</t>
  </si>
  <si>
    <t>03ME-017667</t>
  </si>
  <si>
    <t>Kaseta z żółtym tonerem do drukarek LEXMARK C543 (C540H2YG) wyd. 2 tys. stron  * (wymagany oryginalny materiał eksploata</t>
  </si>
  <si>
    <t>03ME-017673</t>
  </si>
  <si>
    <t>Bęben światłoczuły do drukarek LEXMARK: E340 (12A8302) wyd. 30 tys. stron. JW-LD230N, 30000str.</t>
  </si>
  <si>
    <t>03ME-017674</t>
  </si>
  <si>
    <t>Bęben światłoczuły do drukarek LEXMARK: E340 (12A8302) wyd. 30 tys. stron  * (wymagany oryginalny materiał eksploatacyjn</t>
  </si>
  <si>
    <t>03ME-017679</t>
  </si>
  <si>
    <t>Kaseta z czarnym tonerem do drukarek LEXMARK E460 (E460X21E) wyd. 15 tys. stron JW-L460N, 15000str.</t>
  </si>
  <si>
    <t>03ME-017682</t>
  </si>
  <si>
    <t>Kaseta z czarnym tonerem do drukarek LEXMARK E360, E460  (E360H21E) wyd. 9 tys. stron JW-L360N, 9000str.</t>
  </si>
  <si>
    <t>03ME-017683</t>
  </si>
  <si>
    <t>Kaseta z czarnym tonerem do drukarek LEXMARK E460 (E460X21E) wyd. 15 tys. stron  * (wymagany oryginalny materiał eksploa</t>
  </si>
  <si>
    <t>03ME-017684</t>
  </si>
  <si>
    <t>Kaseta z czarnym tonerem do drukarek LEXMARK E260, E360, E46x (E260A21E) wyd. 3,5 tys. stron   * (wymagany oryginalny ma</t>
  </si>
  <si>
    <t>03ME-017685</t>
  </si>
  <si>
    <t>Bęben światłoczuły do drukarek LEXMARK E260, E360, E46x (E260X22G) wyd. 30 tys. stron  * (wymagany oryginalny materiał e</t>
  </si>
  <si>
    <t>03ME-017696</t>
  </si>
  <si>
    <t>Kaseta z czarnym tonerem do drukarek LEXMARK: E340; E240 (24036SE) wyd. 2,5 tys. stron. JW-L230N, 2500str.</t>
  </si>
  <si>
    <t>03ME-017697</t>
  </si>
  <si>
    <t>Kaseta z czarnym tonerem do drukarek LEXMARK: E340; E240 (24036SE) wyd. 2,5 tys. stron  * (wymagany oryginalny materiał</t>
  </si>
  <si>
    <t>03ME-017709</t>
  </si>
  <si>
    <t>Kaseta z czarnym tonerem do drukarek LEXMARK X264, X363, X364 (X264H21G) wyd. 9 tys. stron JW-L264N, 9000str.</t>
  </si>
  <si>
    <t>03ME-017710</t>
  </si>
  <si>
    <t>Kaseta z czarnym tonerem do drukarek LEXMARK X264, X363, X364 (X264A21G) wyd. 3,5 tys. stron  * (wymagany oryginalny mat</t>
  </si>
  <si>
    <t>03ME-017711</t>
  </si>
  <si>
    <t>Kaseta z czarnym tonerem do drukarek LEXMARK X264, X363, X364 (X264H21G) wyd. 9 tys. stron  * (wymagany oryginalny mater</t>
  </si>
  <si>
    <t>03ME-017731</t>
  </si>
  <si>
    <t>Bęben światłoczuły do drukarek LEXMARK C734, C736, X734, X736, X738 (C734X24G) wyd. 4 x 20000 stron zestaw 4 sztuk  * (w</t>
  </si>
  <si>
    <t>03ME-017732</t>
  </si>
  <si>
    <t>Bęben Lexmark C53030X czarny do drukarek LEXMARK C522, C524, C530, C532, C534, wyd 20 000 stron  * (wymagany oryginalny</t>
  </si>
  <si>
    <t>03ME-017750</t>
  </si>
  <si>
    <t>Toner do drukarki Lexmark CS410dn czarny (702K) wydajność 4 tyś. stron  JW-LCS310BR, 4000str.</t>
  </si>
  <si>
    <t>03ME-017751</t>
  </si>
  <si>
    <t>Toner do drukarki Lexmark CS410dn niebieski (702C) wydajność 3 tyś. stron  JW-LCS310CR, 3000str.</t>
  </si>
  <si>
    <t>03ME-017752</t>
  </si>
  <si>
    <t>Toner do drukarki Lexmark CS410dn purpurowy (702M) wydajność 3 tyś. stron  JW-LCS310MR, 3000str.</t>
  </si>
  <si>
    <t>03ME-017753</t>
  </si>
  <si>
    <t>Toner do drukarki Lexmark CS410dn żółty (702Y) wydajność 3 tyś. Stron JW-LCS310YR, 3000str.</t>
  </si>
  <si>
    <t>03ME-017755</t>
  </si>
  <si>
    <t>03ME-017756</t>
  </si>
  <si>
    <t>Toner do drukarki Lexmark CS410dn niebieski (702HC) wydajność 3 tyś. stron  * (wymagany oryginalny materiał eksploatacyj</t>
  </si>
  <si>
    <t>03ME-017757</t>
  </si>
  <si>
    <t>Toner do drukarki Lexmark CS410dn purpurowy (702HM) wydajność 3 tyś. stron  * (wymagany oryginalny materiał eksploatacyj</t>
  </si>
  <si>
    <t>03ME-017758</t>
  </si>
  <si>
    <t>Toner do drukarki Lexmark CS410dn żółty (702HY) wydajność 3 tyś. stron * (wymagany oryginalny materiał eksploatacyjny) 7</t>
  </si>
  <si>
    <t>03ME-017759</t>
  </si>
  <si>
    <t>Toner do drukarki Lexmark CS410dn czarny (702K) wydajność 1 tyś. stron * (wymagany oryginalny materiał eksploatacyjny) 7</t>
  </si>
  <si>
    <t>03ME-017760</t>
  </si>
  <si>
    <t>Toner do drukarki Lexmark CS410dn niebieski (702C) wydajność 1 tyś. stron  * (wymagany oryginalny materiał eksploatacyjn</t>
  </si>
  <si>
    <t>03ME-017761</t>
  </si>
  <si>
    <t>Toner do drukarki Lexmark CS410dn purpurowy (702M) wydajność 1 tyś. stron * (wymagany oryginalny materiał eksploatacyjny</t>
  </si>
  <si>
    <t>03ME-017762</t>
  </si>
  <si>
    <t>Toner do drukarki Lexmark CS410dn żółty (702Y) wydajność 1 tyś. stron * (wymagany oryginalny materiał eksploatacyjny) 70</t>
  </si>
  <si>
    <t>03ME-017763</t>
  </si>
  <si>
    <t>03ME-017764</t>
  </si>
  <si>
    <t>03ME-017765</t>
  </si>
  <si>
    <t>03ME-017766</t>
  </si>
  <si>
    <t>03ME-017767</t>
  </si>
  <si>
    <t>Bęben do drukarki Lexmark MS510dn czarny (502) wydajność 60 tyś. stron   50F0Z00, 60000str.</t>
  </si>
  <si>
    <t>03ME-017769</t>
  </si>
  <si>
    <t>Toner do drukarki Lexmark MS510dn czarny (502X) wydajność 10 tyś. stron   JW-LMS410N, 10000str.</t>
  </si>
  <si>
    <t>03ME-019974</t>
  </si>
  <si>
    <t>LEXMARK 52D2000 toner black 6000 stron do MS810/MS811</t>
  </si>
  <si>
    <t>03ME-022993</t>
  </si>
  <si>
    <t>SAMSUNG CLT-C505L cyan 3500stronSL-C2670FW</t>
  </si>
  <si>
    <t>03ME-022994</t>
  </si>
  <si>
    <t>SAMSUNG CLT-Y505L yellow 3500stronSL-C2670FW</t>
  </si>
  <si>
    <t>03ME-022995</t>
  </si>
  <si>
    <t>SAMSUNG CLT-M505L magenta 3500stronSL-C2670FW</t>
  </si>
  <si>
    <t>03ME-027412</t>
  </si>
  <si>
    <t>oryginalny toner do Canon C3320i blackC-EXV49B</t>
  </si>
  <si>
    <t>03ME-027413</t>
  </si>
  <si>
    <t>oryginalny toner do Canon C3320i cyan C-EXV49C</t>
  </si>
  <si>
    <t>03ME-027414</t>
  </si>
  <si>
    <t>oryginalny toner do Canon C3320i yellowC-EXV49Y</t>
  </si>
  <si>
    <t>03ME-027415</t>
  </si>
  <si>
    <t>oryginalny toner do Canon C3320i magentaC-EXV49M</t>
  </si>
  <si>
    <t>03ME-028990</t>
  </si>
  <si>
    <t>Toner Lexmark-</t>
  </si>
  <si>
    <t>op</t>
  </si>
  <si>
    <t>03ME-029889</t>
  </si>
  <si>
    <t>Bęben światłoczuły do drukarek LEXMARK C510 (20K0504) wyd. 40 tys. stron. 20K0504, 40000 str.</t>
  </si>
  <si>
    <t>03ME-029890</t>
  </si>
  <si>
    <t>Pojemnik na zużyty toner do drukarek LEXMARK C510 (20K0505) wyd. 12 tys. stron. 20K0505, 12000str.</t>
  </si>
  <si>
    <t>03ME-029891</t>
  </si>
  <si>
    <t>Kaseta z błękitnym tonerem do drukarek LEXMARK C510 (20K1400) wyd. 6600 stron. 20K1400, 6600str.</t>
  </si>
  <si>
    <t>03ME-029892</t>
  </si>
  <si>
    <t>Kaseta z purpurowym tonerem do drukarek LEXMARK C510 (20K1401) wyd. 6600 stron. 20K1401, 6600str.</t>
  </si>
  <si>
    <t>03ME-029893</t>
  </si>
  <si>
    <t>Kaseta z żółtym tonerem do drukarek LEXMARK C510 (20K1402) wyd. 6600 stron. 20K1402, 6600str.</t>
  </si>
  <si>
    <t>03ME-029894</t>
  </si>
  <si>
    <t>Kaseta z czarnym tonerem do drukarek LEXMARK X215 (18S0090) wyd. 4 tys. stron. JW-LX215N, 4000str.</t>
  </si>
  <si>
    <t>03ME-029895</t>
  </si>
  <si>
    <t>Wkład atramentowy kolorowy do drukarek LEXMARK Z12, Z22, Z32  (017G0060E) wyd. 225 stron. JWI-L60CMYN, 225str.</t>
  </si>
  <si>
    <t>03ME-029896</t>
  </si>
  <si>
    <t>Kaseta z czarnym tonerem do drukarek LEXMARK C510 (20K1403) wyd. 10 tys. stron. 20K1403, 10000str.</t>
  </si>
  <si>
    <t>03ME-029897</t>
  </si>
  <si>
    <t>Kaseta z błękitnym tonerem do drukarek LEXMARK C534 (C5220CS) wyd. 3 tys. stron. JW-L522CR, 3000str.</t>
  </si>
  <si>
    <t>03ME-029898</t>
  </si>
  <si>
    <t>Kaseta z purpurowym tonerem do drukarek LEXMARK C534 (C5220MS) wyd. 3 tys. stron. JW-L522MR, 3000str.</t>
  </si>
  <si>
    <t>03ME-029899</t>
  </si>
  <si>
    <t>Kaseta z żółtym tonerem do drukarek LEXMARK C534 (C5220YS) wyd. 3 tys. stron. JW-L522YR, 3000str.</t>
  </si>
  <si>
    <t>03ME-029900</t>
  </si>
  <si>
    <t>Kaseta z błękitnym tonerem do drukarek LEXMARK C534 (C5342CX) wyd. 7 tys. stron. C5342CX, 7000 str.</t>
  </si>
  <si>
    <t>03ME-029901</t>
  </si>
  <si>
    <t>Kaseta z purpurowym tonerem do drukarek LEXMARK C534 (C5342MX) wyd. 7 tys. stron. C5342MX, 7000 str.</t>
  </si>
  <si>
    <t>03ME-029902</t>
  </si>
  <si>
    <t>Kaseta z żółtym tonerem do drukarek LEXMARK C534 (C5342YX) wyd. 7 tys. stron. C5342YX, 7000 str.</t>
  </si>
  <si>
    <t>03ME-029903</t>
  </si>
  <si>
    <t>Zestaw czterech bębnów światłoczułych (CMYK) do drukarek LEXMARK C534 (C53034X) wyd. 20 tys. stron. C53034X, 20000str.</t>
  </si>
  <si>
    <t>03ME-029904</t>
  </si>
  <si>
    <t>Kaseta z czarnym tonerem do drukarek LEXMARK C534 (C5240KH ) wyd. 8 tys. stron. JW-L524BR, 8000str.</t>
  </si>
  <si>
    <t>03ME-029905</t>
  </si>
  <si>
    <t>Kaseta z czarnym tonerem do drukarek LEXMARK C543 (C540A1KG) wyd. 2,5 tys stron JW-L540BR, 2500str.</t>
  </si>
  <si>
    <t>03ME-029906</t>
  </si>
  <si>
    <t>03ME-029907</t>
  </si>
  <si>
    <t>03ME-029908</t>
  </si>
  <si>
    <t>03ME-029909</t>
  </si>
  <si>
    <t>03ME-029910</t>
  </si>
  <si>
    <t>Czarny i kolorowy zestaw obrazujący do drukarek LEXMARK C543 (C540X74G) wyd. 30 tys. Stron C540X74G, 30000str.</t>
  </si>
  <si>
    <t>03ME-029911</t>
  </si>
  <si>
    <t>Bęben C540X35G do drukarek Lexmark C543 wyd. 30 tys. stron  C540X35G, 30000str.</t>
  </si>
  <si>
    <t>03ME-029912</t>
  </si>
  <si>
    <t>Pojemnik na zużyty toner do drukarek LEXMARK C543 - C540X75G wyd. 30tys. stron C540X75G, 30000str.</t>
  </si>
  <si>
    <t>03ME-029913</t>
  </si>
  <si>
    <t>Kaseta z błękitnym tonerem do drukarek LEXMARK C534 (C5220CS) wyd. 3 tys. stron. * (wymagany oryginalny materiał eksploa</t>
  </si>
  <si>
    <t>03ME-029914</t>
  </si>
  <si>
    <t>Kaseta z purpurowym tonerem do drukarek LEXMARK C534 (C5220MS) wyd. 3 tys. stron.  * (wymagany oryginalny materiał ekspl</t>
  </si>
  <si>
    <t>03ME-029915</t>
  </si>
  <si>
    <t>Kaseta z żółtym tonerem do drukarek LEXMARK C534 (C5220YS) wyd. 3 tys. stron.  * (wymagany oryginalny materiał eksploata</t>
  </si>
  <si>
    <t>03ME-029916</t>
  </si>
  <si>
    <t>Kaseta z błękitnym tonerem do drukarek LEXMARK C534 (C5342CX) wyd. 7 tys. stron.  * (wymagany oryginalny materiał eksplo</t>
  </si>
  <si>
    <t>03ME-029917</t>
  </si>
  <si>
    <t>Kaseta z purpurowym tonerem do drukarek LEXMARK C534 (C5342MX) wyd. 7 tys. stron.  * (wymagany oryginalny materiał ekspl</t>
  </si>
  <si>
    <t>03ME-029918</t>
  </si>
  <si>
    <t>Kaseta z żółtym tonerem do drukarek LEXMARK C534 (C5342YX) wyd. 7 tys. stron.  * (wymagany oryginalny materiał eksploata</t>
  </si>
  <si>
    <t>03ME-029919</t>
  </si>
  <si>
    <t>Zestaw czterech bębnów światłoczułych (CMYK) do drukarek LEXMARK C534 (C53034X) wyd. 20 tys. stron.  * (wymagany orygina</t>
  </si>
  <si>
    <t>03ME-029920</t>
  </si>
  <si>
    <t>Kaseta z czarnym tonerem do drukarek LEXMARK C534 (C5240KH ) wyd. 8 tys. stron.  * (wymagany oryginalny materiał eksploa</t>
  </si>
  <si>
    <t>03ME-029921</t>
  </si>
  <si>
    <t>03ME-029922</t>
  </si>
  <si>
    <t>03ME-029923</t>
  </si>
  <si>
    <t>03ME-029924</t>
  </si>
  <si>
    <t>03ME-029925</t>
  </si>
  <si>
    <t>03ME-029926</t>
  </si>
  <si>
    <t>Czarny i kolorowy zestaw obrazujący do drukarek LEXMARK C543 (C540X74G) wyd. 30 tys. stron  * (wymagany oryginalny mater</t>
  </si>
  <si>
    <t>03ME-029927</t>
  </si>
  <si>
    <t>Pojemnik na zużyty toner do drukarek LEXMARK C543 - C540X75G wyd. 30tys. stron  * (wymagany oryginalny materiał eksploat</t>
  </si>
  <si>
    <t>03ME-029928</t>
  </si>
  <si>
    <t>Czarny atramentowy wkład do drukarek LEXMARK 2050 (13400HCE) wyd. min. 410 stron. 13400H, 410str.</t>
  </si>
  <si>
    <t>03ME-029929</t>
  </si>
  <si>
    <t>Wkład atramentowy foto do drukarek LEXMARK (18C0031E) wyd. min. 120 zdjęć 10x15cm 18C0031E, 120 zdjęć 10x15cm</t>
  </si>
  <si>
    <t>03ME-029930</t>
  </si>
  <si>
    <t>Czarny atramentowy wkład do drukarek LEXMARK 18L0032E wyd. 600 stron. JWI-L82BR, 600str.</t>
  </si>
  <si>
    <t>03ME-029931</t>
  </si>
  <si>
    <t>Bęben światłoczuły do drukarek LEXMARK E120 (12026XW) wyd. 25 tys. stron. JW-LD120N, 25000str.</t>
  </si>
  <si>
    <t>03ME-029932</t>
  </si>
  <si>
    <t>Kaseta z czarnym tonerem do drukarek LEXMARK: E120 (12036SE) wyd. 2 tys. stron. JW-L120N, 2000str.</t>
  </si>
  <si>
    <t>03ME-029933</t>
  </si>
  <si>
    <t>03ME-029934</t>
  </si>
  <si>
    <t>03ME-029935</t>
  </si>
  <si>
    <t>Bęben światłoczuły do drukarek LEXMARK: E352DN; E250DN (E250X22G) wyd. 30 tys. stron. JW-LD250N, 30000str.</t>
  </si>
  <si>
    <t>03ME-029936</t>
  </si>
  <si>
    <t>Kaseta z czarnym tonerem do drukarek LEXMARK: E352DN; E250DN (E250A21E) wyd. 3,5 tys. stron. JW-L250N, 3500str.</t>
  </si>
  <si>
    <t>03ME-029937</t>
  </si>
  <si>
    <t>Kaseta z czarnym tonerem do drukarek LEXMARK E320, E322 (08A0478) wyd. 6000 stron 08A0478, 6000str.</t>
  </si>
  <si>
    <t>03ME-029938</t>
  </si>
  <si>
    <t>Kaseta z czarnym tonerem do drukarek LEXMARK: E352DN (E352H21E) wyd. 9 tys. stron. JW-L350N, 9000str.</t>
  </si>
  <si>
    <t>03ME-029939</t>
  </si>
  <si>
    <t>03ME-029940</t>
  </si>
  <si>
    <t>Kaseta z czarnym tonerem do drukarek LEXMARK E260, E360, E46x (E260A21E) wyd. 3,5 tys. stron JW-L260N, 3500str.</t>
  </si>
  <si>
    <t>03ME-029941</t>
  </si>
  <si>
    <t>Bęben światłoczuły do drukarek LEXMARK E260, E360, E46x (E260X22G) wyd. 30 tys. stron JW-LD260N, 30000str.</t>
  </si>
  <si>
    <t>03ME-029942</t>
  </si>
  <si>
    <t>03ME-029943</t>
  </si>
  <si>
    <t>03ME-029944</t>
  </si>
  <si>
    <t>03ME-029945</t>
  </si>
  <si>
    <t>03ME-029946</t>
  </si>
  <si>
    <t>Kaseta z czarnym tonerem do drukarek LEXMARK E360, E460  (E360H21E) wyd. 9 tys. stron  * (wymagany oryginalny materiał e</t>
  </si>
  <si>
    <t>03ME-029947</t>
  </si>
  <si>
    <t>Kolorowy nabój drukujacy do drukarek LEXMARK 2070 (1382060) wyd. min. 200 stron. 1382060, 200str.</t>
  </si>
  <si>
    <t>03ME-029948</t>
  </si>
  <si>
    <t>Kaseta z błękitnym tonerem do drukarek LEXMARK Optra C710 (10E0040) wyd. 10 tys. stron. 10E0040, 10000str.</t>
  </si>
  <si>
    <t>03ME-029949</t>
  </si>
  <si>
    <t>Kaseta z purpurowym tonerem do drukarek LEXMARK Optra C710 (10E0041) wyd. 10 tys. stron. 10E0041, 10000str.</t>
  </si>
  <si>
    <t>03ME-029950</t>
  </si>
  <si>
    <t>Kaseta z żółtym tonerem do drukarek LEXMARK Optra C710 (10E0042) wyd. 10 tys. stron. 10E0042, 10000str.</t>
  </si>
  <si>
    <t>03ME-029951</t>
  </si>
  <si>
    <t>Kaseta z czarnym tonerem - zestaw do drukarek LEXMARK Optra C710 (10E0043) wyd. 10 tys. stron. 10E0043, 10000str.</t>
  </si>
  <si>
    <t>03ME-029952</t>
  </si>
  <si>
    <t>Zestaw przenoszący do drukarek LEXMARK Optra C710 (10E0045 ) wyd. 100 tys. cykli. 10E0045, 100000str.</t>
  </si>
  <si>
    <t>03ME-029953</t>
  </si>
  <si>
    <t>Toner czarny do drukarek Lexmark E210 (10S0150)  wyd. 2 tys. stron. JW-L210N, 2000str.</t>
  </si>
  <si>
    <t>03ME-029954</t>
  </si>
  <si>
    <t>Kaseta z tonerem do drukarek LEXMARK Optra E (69G8256) wyd. 3 tys. stron. 69G8256, 3000str.</t>
  </si>
  <si>
    <t>03ME-029955</t>
  </si>
  <si>
    <t>Bęben światłoczuły do drukarek LEXMARK Optra E (69G8257) wyd. 20 tys. stron. 69G8257, 20000str.</t>
  </si>
  <si>
    <t>03ME-029956</t>
  </si>
  <si>
    <t>03ME-029957</t>
  </si>
  <si>
    <t>03ME-029958</t>
  </si>
  <si>
    <t>Kaseta z czarnym tonerem do drukarek LEXMARK: Optra E310, Optra E312, Optra E312L (13T0101) wyd. 6 tys. stron. 13T0101,</t>
  </si>
  <si>
    <t>03ME-029959</t>
  </si>
  <si>
    <t>Kaseta z czarnym tonerem do drukarek LEXMARK E33X , E34X (34036HE) wyd. 6 tys. stron. JW-L330N, 6000str.</t>
  </si>
  <si>
    <t>03ME-029960</t>
  </si>
  <si>
    <t>Kaseta z czarnym tonerem do drukarek LEXMARK E33X , E34X (34036HE) wyd. 6 tys. stron  * (wymagany oryginalny materiał ek</t>
  </si>
  <si>
    <t>03ME-029961</t>
  </si>
  <si>
    <t>Kaseta z czarnym tonerem do drukarek LEXMARK Optra S 1650 (1382625) wyd. 17,6 tys. stron. 1382625, 17600str.</t>
  </si>
  <si>
    <t>03ME-029962</t>
  </si>
  <si>
    <t>Kaseta z czarnym tonerem do drukarek LEXMARK T520, T522 (12A6830) wyd. 7,5 tys. stron. 12A6830, 7500str.</t>
  </si>
  <si>
    <t>03ME-029963</t>
  </si>
  <si>
    <t>Kaseta z czarnym tonerem do drukarek LEXMARK T520 (12A6835) wyd. 20 tys. stron. 12A6835, 20000str.</t>
  </si>
  <si>
    <t>03ME-029964</t>
  </si>
  <si>
    <t>Kolorowy atramentowy wkład do drukarek LEXMARK (18C0035E) wyd. 450 stron JWI-L35CMYR, 450str.</t>
  </si>
  <si>
    <t>03ME-029965</t>
  </si>
  <si>
    <t>Czarny atramentowy wkład do drukarek LEXMARK (18C0034E) wyd. 475 stron. JWI-L34BR, 475str.</t>
  </si>
  <si>
    <t>03ME-029966</t>
  </si>
  <si>
    <t>Kaseta z czarnym tonerem do drukarek LEXMARK T640, T642 (64016SE) wyd. 6 tys. stron JW-LT640N, 21000str.</t>
  </si>
  <si>
    <t>03ME-029967</t>
  </si>
  <si>
    <t>Kaseta z czarnym tonerem do drukarek LEXMARK T640, T642 (64016HE) wyd. 21 tys. stron JW-LT640N, 21000str.</t>
  </si>
  <si>
    <t>03ME-029968</t>
  </si>
  <si>
    <t>Kaseta z czarnym tonerem do drukarek LEXMARK T640, T642 (64016SE) wyd. 6 tys. stron  * (wymagany oryginalny materiał eks</t>
  </si>
  <si>
    <t>03ME-029969</t>
  </si>
  <si>
    <t>Kaseta z czarnym tonerem do drukarek LEXMARK T640, T642 (64016HE) wyd. 21 tys. stron  * (wymagany oryginalny materiał ek</t>
  </si>
  <si>
    <t>03ME-029970</t>
  </si>
  <si>
    <t>Kaseta z czarnym tonerem do drukarek LEXMARK X264, X363, X364 (X264A21G) wyd. 9 tys. Stron JW-L264N, 9000str.</t>
  </si>
  <si>
    <t>03ME-029971</t>
  </si>
  <si>
    <t>03ME-029972</t>
  </si>
  <si>
    <t>03ME-029973</t>
  </si>
  <si>
    <t>03ME-029974</t>
  </si>
  <si>
    <t>Czarny atramentowy wkład do drukarek LEXMARK X4850, X4875 (18Y0144E)  wyd. 500 stron. 18Y0144E, 500str.</t>
  </si>
  <si>
    <t>03ME-029975</t>
  </si>
  <si>
    <t>Trójkolorowy fotograficzny atramentowy wkład do drukarek LEXMARK  X4850, X4875 (18Y0340E) wyd. min. 130 zdjęć 10x15 18Y0</t>
  </si>
  <si>
    <t>03ME-029976</t>
  </si>
  <si>
    <t>Kolorowy atramentowy wkład do drukarek LEXMARK X4850, X4875 (18YX143E) wyd. 500 stron 18YX143E, 500str.</t>
  </si>
  <si>
    <t>03ME-029977</t>
  </si>
  <si>
    <t>Trójkolorowy tusz do drukarek LEXMARK 3200, 5000, 5700 (12A1980) wyd. 275 stron (przy 15 pokryciu) JWI-L80CMYN, 275str.</t>
  </si>
  <si>
    <t>03ME-029978</t>
  </si>
  <si>
    <t>Czarny tusz do drukarek LEXMARK  3200, 5000, 5700 (12AX970E) wyd. 600 stron. JWI-L70BN, 600str.</t>
  </si>
  <si>
    <t>03ME-029979</t>
  </si>
  <si>
    <t>Wkłd atramentowy Lexmark  czarny do drukarek  LEXMARK P3120 (17G0050E) wyd. 410 stron. JWI-L50BN, 410 str.</t>
  </si>
  <si>
    <t>03ME-029980</t>
  </si>
  <si>
    <t>Wkład atramentowy Lexmark  kolor  (10N0026E) wyd. 275 stron. JWI-L26CMYN, 275str.</t>
  </si>
  <si>
    <t>03ME-029981</t>
  </si>
  <si>
    <t>Czarny atramentowy wkład do drukarek LEXMARK (10N0016E) wyd. 410 stron. JWI-L16BR, 410str.</t>
  </si>
  <si>
    <t>03ME-029982</t>
  </si>
  <si>
    <t>Kolorowy atramentowy wkład do drukarek LEXMARK (15MX120E) wyd. 450 stron  JWI-L20CMYN, 450str.</t>
  </si>
  <si>
    <t>03ME-029983</t>
  </si>
  <si>
    <t>Zintegrowany atramentowy wkład do drukarek LEXMARK Z 735 (18CX781E) wyd. 400 stron. 18CX781E, 400str.</t>
  </si>
  <si>
    <t>03ME-029984</t>
  </si>
  <si>
    <t>Kaseta z czarnym tonerem do drukarek LEXMARK C736, X736, X738  (C736H2KG) wyd. 12000 str. JW-L736BR, 12000str.</t>
  </si>
  <si>
    <t>03ME-029985</t>
  </si>
  <si>
    <t>Kaseta z czarnym tonerem do drukarek LEXMARK C734, C736, X734, X736, X738  (C734A2KG) wyd. 6000 str. JW-L734BR, 6000str.</t>
  </si>
  <si>
    <t>03ME-029986</t>
  </si>
  <si>
    <t>Kaseta z niebieskim tonerem do drukarek LEXMARK C736, X736, X738 (C736H2CG) wyd. 10000 str. JW-L736CR, 10000str.</t>
  </si>
  <si>
    <t>03ME-029987</t>
  </si>
  <si>
    <t>Kaseta z niebieskim tonerem do drukarek LEXMARKC734, C736, X734, X736, X738 (C734A2CG) wyd. 6000 stron JW-L734CR, 6000st</t>
  </si>
  <si>
    <t>03ME-029988</t>
  </si>
  <si>
    <t>Kaseta z purpurowym tonerem do drukarek LEXMARK C736, X736, X738 (C736H2MG) wyd. 10000 stron JW-L736MR, 10000str.</t>
  </si>
  <si>
    <t>03ME-029989</t>
  </si>
  <si>
    <t>Kaseta z purpurowym tonerem do drukarek LEXMARK C734, C736, X734, X736, X738 (C734A2MG) wyd. 6000 stron JW-L734MR, 6000s</t>
  </si>
  <si>
    <t>03ME-029990</t>
  </si>
  <si>
    <t>Kaseta z tonerem żółtym do drukarek LEXMARK  C736, X736, X738  (C736H2YG) wyd.10000 stron JW-L736YR, 10000str.</t>
  </si>
  <si>
    <t>03ME-029991</t>
  </si>
  <si>
    <t>Kaseta z żółtym tonerem do drukarek LEXMARK C734, C736, X734, X736, X738 (C734A2YG) wyd 6000 stron JW-L734YR, 6000str.</t>
  </si>
  <si>
    <t>03ME-029992</t>
  </si>
  <si>
    <t>Pojemnik na zużyty toner do drukarek LEXMARK C734, C736, X734, X736, X738  (C734X77G) wyd. 25000 str. C734X77G, 25000str</t>
  </si>
  <si>
    <t>03ME-029993</t>
  </si>
  <si>
    <t>Bęben światłoczuły do drukarek LEXMARK C734, C736, X734, X736, X738  (C734X20G) wyd. 20000 stron C734X20G, 20000str.</t>
  </si>
  <si>
    <t>03ME-029994</t>
  </si>
  <si>
    <t>Zestaw 4x Bęben światłoczuły do drukarek LEXMARK C734, C736, X734, X736, X738  (C734X24G) wyd. 4 x 20000 stron  C734X24G</t>
  </si>
  <si>
    <t>03ME-029995</t>
  </si>
  <si>
    <t>Bęben światłoczuły Lexmark C53030X czarny do LEXMARK C522, C524, C530, C532, C534 , wyd 20 000 stron C53030X, 20000str.</t>
  </si>
  <si>
    <t>03ME-029996</t>
  </si>
  <si>
    <t>Toner Lexmark X463A21G czarny do LEXMARK X463, X464, X466,  wyd 3500 stron JW-L463N, 3500str.</t>
  </si>
  <si>
    <t>03ME-029997</t>
  </si>
  <si>
    <t>Toner Lexmark X463H21G czarny do LEXMARK X463, X464, X466, wyd 9000 stron JW-L464N, 9000str.</t>
  </si>
  <si>
    <t>03ME-029998</t>
  </si>
  <si>
    <t>Toner Lexmark X463X11G czarny do LEXMARK X463, X464, X466, wyd 15000 stron JW-L466N, 15000str.</t>
  </si>
  <si>
    <t>03ME-029999</t>
  </si>
  <si>
    <t>Toner Lexmark T650A11E czarny do drukarek LEXMARK T650, T652, T654, T656, wyd. 25000 str JW-LT650N, 25000str.</t>
  </si>
  <si>
    <t>03ME-030000</t>
  </si>
  <si>
    <t>Pojemnik na zużyty toner Lexmark C52025X do drukarek LEXMARK C522, C524, wyd. 25000 stron C52025X, 25000str.</t>
  </si>
  <si>
    <t>03ME-030001</t>
  </si>
  <si>
    <t>Kaseta z czarnym tonerem do drukarek LEXMARK C736, X736, X738  (C736H2KG) wyd. 12000 str.  * (wymagany oryginalny materi</t>
  </si>
  <si>
    <t>03ME-030002</t>
  </si>
  <si>
    <t>Kaseta z czarnym tonerem do drukarek LEXMARK C734, C736, X734, X736, X738  (C734A2KG) wyd. 6000 str.  * (wymagany orygin</t>
  </si>
  <si>
    <t>03ME-030003</t>
  </si>
  <si>
    <t>Kaseta z niebieskim tonerem do drukarek LEXMARK C736, X736, X738 (C736H2CG) wyd. 10000 str.  * (wymagany oryginalny mate</t>
  </si>
  <si>
    <t>03ME-030004</t>
  </si>
  <si>
    <t>Kaseta z niebieskim tonerem do drukarek LEXMARKC734, C736, X734, X736, X738 (C734A2CG) wyd. 6000 stron  * (wymagany oryg</t>
  </si>
  <si>
    <t>03ME-030005</t>
  </si>
  <si>
    <t>Kaseta z purpurowym tonerem do drukarek LEXMARK C736, X736, X738 (C736H2MG) wyd. 10000 stron  * (wymagany oryginalny mat</t>
  </si>
  <si>
    <t>03ME-030006</t>
  </si>
  <si>
    <t>Kaseta z purpurowym tonerem do drukarek LEXMARK C734, C736, X734, X736, X738 (C734A2MG) wyd. 6000 stron  * (wymagany ory</t>
  </si>
  <si>
    <t>03ME-030007</t>
  </si>
  <si>
    <t>Kaseta z tonerem żółtym do drukarek LEXMARK  C736, X736, X738  (C736H2YG) wyd.10000 stron  * (wymagany oryginalny materi</t>
  </si>
  <si>
    <t>03ME-030008</t>
  </si>
  <si>
    <t>Kaseta z żółtym tonerem do drukarek LEXMARK C734, C736, X734, X736, X738 (C734A2YG) wyd 6000 stron  * (wymagany oryginal</t>
  </si>
  <si>
    <t>03ME-030009</t>
  </si>
  <si>
    <t>Pojemnik na zużyty toner do drukarek LEXMARK C734, C736, X734, X736, X738 (C734X77G) wyd. 25000 str.  * (wymagany orygin</t>
  </si>
  <si>
    <t>03ME-030010</t>
  </si>
  <si>
    <t>Bęben światłoczuły do drukarek LEXMARK C734, C736, X734, X736, X738 (C734X20G) wyd. 20000 stron  * (wymagany oryginalny</t>
  </si>
  <si>
    <t>03ME-030011</t>
  </si>
  <si>
    <t>03ME-030012</t>
  </si>
  <si>
    <t>03ME-030013</t>
  </si>
  <si>
    <t>Toner Lexmark X463A21G czarny do drukarek LEXMARK X463, X464, X466 wyd 3500 stron  * (wymagany oryginalny materiał ekspl</t>
  </si>
  <si>
    <t>03ME-030014</t>
  </si>
  <si>
    <t>Toner Lexmark X463H21G czarny do LEXMARK X463, X464, X466,  wyd 9000 stron  * (wymagany oryginalny materiał eksploatacyj</t>
  </si>
  <si>
    <t>03ME-030015</t>
  </si>
  <si>
    <t>Toner Lexmark X463X11G czarny do LEXMARK X463, X464, X466 wyd 15000 stron  * (wymagany oryginalny materiał eksploatacyjn</t>
  </si>
  <si>
    <t>03ME-030016</t>
  </si>
  <si>
    <t>Toner Lexmark T650A11E czarny do drukarek LEXMARK T650, T652, T654, T656, wyd. 7000 str  * (wymagany oryginalny materiał</t>
  </si>
  <si>
    <t>03ME-030017</t>
  </si>
  <si>
    <t>Pojemnik na zużyty toner Lexmark C52025X  do drukarek LEXMARK C522, C524, wyd. 25000 stron *(wymagany oryginalny materia</t>
  </si>
  <si>
    <t>03ME-030018</t>
  </si>
  <si>
    <t>Toner do drukarki Lexmark CS410dn czarny (702HK) wydajność 4 tyś. stron  JW-LCS310BR, 4000str.</t>
  </si>
  <si>
    <t>03ME-030019</t>
  </si>
  <si>
    <t>Toner do drukarki Lexmark CS410dn niebieski (702HC) wydajność 3 tyś. stron  JW-LCS310CR, 3000str.</t>
  </si>
  <si>
    <t>03ME-030020</t>
  </si>
  <si>
    <t>Toner do drukarki Lexmark CS410dn purpurowy (702HM) wydajność 3 tyś. stron  JW-LCS310MR, 3000str.</t>
  </si>
  <si>
    <t>03ME-030021</t>
  </si>
  <si>
    <t>Toner do drukarki Lexmark CS410dn żółty (702HY) wydajność 3 tyś. stron  JW-LCS310YR, 3000str.</t>
  </si>
  <si>
    <t>03ME-030022</t>
  </si>
  <si>
    <t>03ME-030023</t>
  </si>
  <si>
    <t>03ME-030024</t>
  </si>
  <si>
    <t>03ME-030025</t>
  </si>
  <si>
    <t>03ME-030026</t>
  </si>
  <si>
    <t>Zespół bębna światłoczułego do drukarki Lexmark CS410dn (700P) 70C0P00, 40000str.</t>
  </si>
  <si>
    <t>03ME-030027</t>
  </si>
  <si>
    <t>03ME-030028</t>
  </si>
  <si>
    <t>03ME-030029</t>
  </si>
  <si>
    <t>03ME-030030</t>
  </si>
  <si>
    <t>03ME-030031</t>
  </si>
  <si>
    <t>03ME-030032</t>
  </si>
  <si>
    <t>03ME-030033</t>
  </si>
  <si>
    <t>03ME-030034</t>
  </si>
  <si>
    <t>03ME-030035</t>
  </si>
  <si>
    <t>03ME-030036</t>
  </si>
  <si>
    <t>Zespół bębna światłoczułego do drukarki Lexmark CS410dn (700P) * (wymagany oryginalny materiał eksploatacyjny) 70C0P00,</t>
  </si>
  <si>
    <t>03ME-030037</t>
  </si>
  <si>
    <t>03ME-030038</t>
  </si>
  <si>
    <t>03ME-030039</t>
  </si>
  <si>
    <t>03ME-030040</t>
  </si>
  <si>
    <t>03ME-030041</t>
  </si>
  <si>
    <t>03ME-030042</t>
  </si>
  <si>
    <t>Toner do drukarki Lexmark MS510dn czarny (502U) wydajność 20 tyś. stron   JW-LMS510N, 20000str.</t>
  </si>
  <si>
    <t>03ME-030043</t>
  </si>
  <si>
    <t>03ME-030044</t>
  </si>
  <si>
    <t>Toner do drukarki Lexmark MS510dn czarny (502H) wydajność 5 tyś. stron  JW-LMS310N, 5000str.</t>
  </si>
  <si>
    <t>03ME-030045</t>
  </si>
  <si>
    <t>Toner do drukarki Lexmark MS510dn czarny (502) wydajność 1,5 tyś. stron  JW-LMS310SN, 1500str.</t>
  </si>
  <si>
    <t>03ME-030046</t>
  </si>
  <si>
    <t>03ME-030047</t>
  </si>
  <si>
    <t>Developer do drukarek LEXMARK C543 czarny (C540X35G) wyd. 30 tys. stron C540X35G, 30000str.</t>
  </si>
  <si>
    <t>03ME-030048</t>
  </si>
  <si>
    <t>Developer do drukarek LEXMARK C543 zółty (C540X34G) wyd. 30 tys. stron C540X34G, 30000str.</t>
  </si>
  <si>
    <t>03ME-030049</t>
  </si>
  <si>
    <t>Developer do drukarek LEXMARK C543 purpurowy (C540X33G) wyd. 30 tys. stron C540X33G, 30000str.</t>
  </si>
  <si>
    <t>03ME-030050</t>
  </si>
  <si>
    <t>Developer do drukarek LEXMARK C543 niebieski (C540X32G) wyd. 30 tys. stron C540X32G, 30000str.</t>
  </si>
  <si>
    <t>03ME-030051</t>
  </si>
  <si>
    <t>03ME-030052</t>
  </si>
  <si>
    <t>Kolorowy tusz CMY  (13619HC) do drukarek LEXMARK 2050 wyd. min. 300 stron. 13619HC, 300str.</t>
  </si>
  <si>
    <t>03ME-030053</t>
  </si>
  <si>
    <t>Bęben światłoczuły do drukarek LEXMARK C510 (20K0504) wyd. 40 tys. stron. * (wymagany oryginalny materiał eksploatacyjny</t>
  </si>
  <si>
    <t>03ME-030054</t>
  </si>
  <si>
    <t>Pojemnik na zużyty toner do drukarek LEXMARK C510 (20K0505) wyd. 12 tys. stron. * (wymagany oryginalny materiał eksploat</t>
  </si>
  <si>
    <t>03ME-030055</t>
  </si>
  <si>
    <t>Kaseta z błękitnym tonerem do drukarek LEXMARK C510 (20K1400) wyd. 6600 stron. * (wymagany oryginalny materiał eksploata</t>
  </si>
  <si>
    <t>03ME-030056</t>
  </si>
  <si>
    <t>Kaseta z purpurowym tonerem do drukarek LEXMARK C510 (20K1401) wyd. 6600 stron. * (wymagany oryginalny materiał eksploat</t>
  </si>
  <si>
    <t>03ME-030057</t>
  </si>
  <si>
    <t>Kaseta z żółtym tonerem do drukarek LEXMARK C510 (20K1402) wyd. 6600 stron. * (wymagany oryginalny materiał eksploatacyj</t>
  </si>
  <si>
    <t>03ME-030058</t>
  </si>
  <si>
    <t>Kaseta z czarnym tonerem do drukarek LEXMARK C510 (20K1403) wyd. 10 tys. stron. * (wymagany oryginalny materiał eksploat</t>
  </si>
  <si>
    <t>03ME-030059</t>
  </si>
  <si>
    <t>Toner Lexmark C5220KS czarny do LEXMARK C522, C530, C532, C534  wyd 4000 stron JW-L522BR, 4000tr.</t>
  </si>
  <si>
    <t>03ME-031911</t>
  </si>
  <si>
    <t>Bęben Oryginalny Panasonic DQ-DCB020-X do urządzenia multimedialnego panasonic DP-MB300</t>
  </si>
  <si>
    <t>03ME-032231</t>
  </si>
  <si>
    <t>Toner oryginalny Lexmark MX510de60F2000- WYDAJNOSC 2,5K STR.</t>
  </si>
  <si>
    <t>03ME-032566</t>
  </si>
  <si>
    <t>oryginalny toner Samsung MLT-D205L czarny 5 tys. stron</t>
  </si>
  <si>
    <t>03ME-033039</t>
  </si>
  <si>
    <t>ES.203LR Toner czarny Samsung SL-M3820ND MLT-D203L wyd. min 5000 stron ZAMIENNIK</t>
  </si>
  <si>
    <t>03ME-033048</t>
  </si>
  <si>
    <t>ZAMIENNIK-Toner Samsung czarny MLT-D205LES.3310XR, wyg. 5000 stron</t>
  </si>
  <si>
    <t>03ME-034168</t>
  </si>
  <si>
    <t>Toner żółty 44469722 do OKI C531dn wyd. 7 tys. stron -oryginał</t>
  </si>
  <si>
    <t>03ME-034556</t>
  </si>
  <si>
    <t>Pas transferowy do drukarki Lexmark C543</t>
  </si>
  <si>
    <t>03ME-034672</t>
  </si>
  <si>
    <t>Toner OKI 45807111 CZARNYwysokowydajny  do OKI, wyd. min.12000 stron  *materiał oryginalny</t>
  </si>
  <si>
    <t>03ME-034674</t>
  </si>
  <si>
    <t>Bęben OKI 44574302 do OKI  czarny, wyd. min. 25000 stron  *materiał oryginalny</t>
  </si>
  <si>
    <t>03ME-034989</t>
  </si>
  <si>
    <t>Toner do Lexmark CX417DE czarny oryginał</t>
  </si>
  <si>
    <t>03ME-036227</t>
  </si>
  <si>
    <t>Toner TK-5140K do Kyocera M6530cdn oryginalny</t>
  </si>
  <si>
    <t>03ME-036228</t>
  </si>
  <si>
    <t>Toner TK-5140C do Kyocera M6530cdn cyan oryginalny</t>
  </si>
  <si>
    <t>03ME-036229</t>
  </si>
  <si>
    <t>Toner TK-5140M do Kyocera M6530cdn magenta oryginalny</t>
  </si>
  <si>
    <t>03ME-036230</t>
  </si>
  <si>
    <t>Toner TK-5140Y do Kyocera M6530cdn yellow oryginalny</t>
  </si>
  <si>
    <t>03ME-036231</t>
  </si>
  <si>
    <t>Toner TK-3170 do Kyocera P3050dn, P3055dblack oryginalny</t>
  </si>
  <si>
    <t>03ME-037798</t>
  </si>
  <si>
    <t>Zespół grzewczy Fuser (40x1871) do Lexmark T652</t>
  </si>
  <si>
    <t>Razem</t>
  </si>
  <si>
    <t>Ilość</t>
  </si>
  <si>
    <t>Wartość
zamówienia brutto
[w zł]</t>
  </si>
  <si>
    <t>Wartość zamówienia netto 
[w zł]</t>
  </si>
  <si>
    <t>Kwota podatku VAT
[w zł]</t>
  </si>
  <si>
    <t>L.p.</t>
  </si>
  <si>
    <t>8=6*7</t>
  </si>
  <si>
    <t>10=8*9</t>
  </si>
  <si>
    <t>11=8+10</t>
  </si>
  <si>
    <t xml:space="preserve">1. </t>
  </si>
  <si>
    <t xml:space="preserve">2. </t>
  </si>
  <si>
    <t xml:space="preserve">3. </t>
  </si>
  <si>
    <t xml:space="preserve">4. </t>
  </si>
  <si>
    <t>DRUKARKA BROTHER HL-6180DW</t>
  </si>
  <si>
    <t>DRUKARKA BROTHER DCP-9055 CD</t>
  </si>
  <si>
    <t>DRUKARKA BROTHER HL-L2300D</t>
  </si>
  <si>
    <t>DRUKARKA BROTHER HL-L8350CDW</t>
  </si>
  <si>
    <t>DRUKARKA BROTHER HL 2270DW</t>
  </si>
  <si>
    <t>DRUKARKA BROTHER HL-L2360DN</t>
  </si>
  <si>
    <t>DRUKARKA BROTHER HL-3170 CDW</t>
  </si>
  <si>
    <t>DRUKARKA BROTHER MFC-L8850CDW</t>
  </si>
  <si>
    <t>DRUKARKA BROTHER DCP-L2500D</t>
  </si>
  <si>
    <t>DRUKARKA BROTHER MFC-J6935DW</t>
  </si>
  <si>
    <t>DRUKARKA  BROTHER DCP-T500W</t>
  </si>
  <si>
    <t>DRUKARKA BROTHER HL-L2372DN</t>
  </si>
  <si>
    <t>DRUKARKA BROTHER HL-L8260CDW</t>
  </si>
  <si>
    <t>DRUKARKA BROTHER HL-L8360CDW</t>
  </si>
  <si>
    <t>DRUKARKA BROTHER MFC-L8900CDW</t>
  </si>
  <si>
    <t>DRUKARKA BROTHER DCP-L2552DNYJI</t>
  </si>
  <si>
    <t>DRUKARKA BROTHER HL- L2352DW</t>
  </si>
  <si>
    <t>DRUKARKA BROTHER HLL3270CDWYJI</t>
  </si>
  <si>
    <t>DRUKARKA BROTHER MFC-L3770CDW</t>
  </si>
  <si>
    <t>DRUKARKA BROTHER DCP-L2512D</t>
  </si>
  <si>
    <t>DRUKARKA BROTHER DCP-L3550CDW</t>
  </si>
  <si>
    <t>DRUKARKA BROTHER MFC-L9570CDW</t>
  </si>
  <si>
    <t>DRUKARKA BROTHER HL 2250DN</t>
  </si>
  <si>
    <t xml:space="preserve">DRUKARKA BROTHER HL-L2340DW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</si>
  <si>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</si>
  <si>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</si>
  <si>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</si>
  <si>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</si>
  <si>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</si>
  <si>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</si>
  <si>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</si>
  <si>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</si>
  <si>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</si>
  <si>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</si>
  <si>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</si>
  <si>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</si>
  <si>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</si>
  <si>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</si>
  <si>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</si>
  <si>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</si>
  <si>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</si>
  <si>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</si>
  <si>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</si>
  <si>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</si>
  <si>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</si>
  <si>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</si>
  <si>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DRUKARKA BROTHER DCP-L5500DN</t>
  </si>
  <si>
    <t>Tusz cyjan, wydajność: min 550 stron</t>
  </si>
  <si>
    <t>Tusz magenta, wydajność: min 550 stron</t>
  </si>
  <si>
    <t>Tusz żółty, wydajność: min 550 stron</t>
  </si>
  <si>
    <t>Tusz czarny, wydajność: min 550 stron</t>
  </si>
  <si>
    <t>Tusz cyjan, wydajność: min 5 000 stron</t>
  </si>
  <si>
    <t>Tusz magenta, wydajność: min 5 000 stron</t>
  </si>
  <si>
    <t>Tusz żółty, wydajność: min 5 000 stron</t>
  </si>
  <si>
    <t>Tusz czarny, wydajność: min 6 000 stron</t>
  </si>
  <si>
    <t>Tusz cyjan, wydajność: min 1 000 stron</t>
  </si>
  <si>
    <t>*</t>
  </si>
  <si>
    <t>Załącznik nr 2.1 do SWZ</t>
  </si>
  <si>
    <t>sprawa nr 120/P-004/2022</t>
  </si>
  <si>
    <t>Urządzenia firmy Brother</t>
  </si>
  <si>
    <t>RAZEM:</t>
  </si>
  <si>
    <t>x</t>
  </si>
  <si>
    <t>Brother HL-L6300DW</t>
  </si>
  <si>
    <t>Brother HLL9310CDW</t>
  </si>
  <si>
    <t>Brother MFC-L5750DW</t>
  </si>
  <si>
    <t>Brother MFC-L6900DW</t>
  </si>
  <si>
    <t>Brother DCPL3510CDW</t>
  </si>
  <si>
    <t>Tusz magenta, wydajność: min 1 000 stron</t>
  </si>
  <si>
    <t>Tusz żółty, wydajność: min 1 000 stron</t>
  </si>
  <si>
    <t xml:space="preserve">Symbol, wydajność lub pojemność oferowanego materiału eksploatacyjnego            </t>
  </si>
  <si>
    <t>27.</t>
  </si>
  <si>
    <t>28.</t>
  </si>
  <si>
    <t>30.</t>
  </si>
  <si>
    <t>31.</t>
  </si>
  <si>
    <t>32.</t>
  </si>
  <si>
    <t>Bęben Brother HL-L2312/2352/2372, DCP-L2512/2532/2552, MFC-L2712/2732 DR-2401 12k</t>
  </si>
  <si>
    <t>33.</t>
  </si>
  <si>
    <t>Bębny Brother DCP-L3510CDW/L3550CDW, HL-L3210CW/L3270CDW, MFC-L3730CDN/L3750CDW DR243CL 18k</t>
  </si>
  <si>
    <t xml:space="preserve">BĘBNY  </t>
  </si>
  <si>
    <t>DRUKARKA BROTHER HL-L5100DN</t>
  </si>
  <si>
    <t>DRUKARKA BROTHER DCP-J105</t>
  </si>
  <si>
    <t>Tusz cyjan, wydajność: min 1 300 stron</t>
  </si>
  <si>
    <t>Tusz magenta, wydajność: min 1 300 stron</t>
  </si>
  <si>
    <t>Tusz żółty, wydajność: min 1 300 stron</t>
  </si>
  <si>
    <t>Tusz czarny, wydajność: min 2 400 stron</t>
  </si>
  <si>
    <r>
      <t xml:space="preserve">Producent oferowanego materiału eksploatacyjnego
</t>
    </r>
    <r>
      <rPr>
        <b/>
        <i/>
        <u/>
        <sz val="10"/>
        <color theme="1"/>
        <rFont val="Arial"/>
        <family val="2"/>
        <charset val="238"/>
      </rPr>
      <t>*(należy podać w przypadku materiału równoważnego, lub wpisać słowo "oryginalny")</t>
    </r>
  </si>
  <si>
    <t>29.</t>
  </si>
  <si>
    <t xml:space="preserve">po zmianie </t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</si>
  <si>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wydajność: min 3 000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</si>
  <si>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cyjan, wydajność: min 1 500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</si>
  <si>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magenta, wydajność: 1 500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</si>
  <si>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żółty, wydajność: 1 500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</si>
  <si>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wydajność: min 2 500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</si>
  <si>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wydajność min 1 200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</si>
  <si>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magenta, wydajność: min 1 500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</si>
  <si>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żółty, wydajność: min 1 500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</si>
  <si>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color theme="1"/>
        <rFont val="Arial"/>
        <family val="2"/>
        <charset val="238"/>
      </rPr>
      <t>czarny, wydajność: min 4 000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</si>
  <si>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color theme="1"/>
        <rFont val="Arial"/>
        <family val="2"/>
        <charset val="238"/>
      </rPr>
      <t>czarny, wydajność min 1 200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</si>
  <si>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cyjan, wydajność: min 1 400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</si>
  <si>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magenta, wydajność: min 1 400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</si>
  <si>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żółty, wydajność: min 1 400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</si>
  <si>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wydajność: min 4 000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</si>
  <si>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wydajność: min 1 200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</si>
  <si>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cyjan, wydajność: min 1800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</si>
  <si>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magenta, wydajność: min 1 800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</si>
  <si>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żółty, wydajność: min 1 800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</si>
  <si>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cyjan, wydajność; min 1 800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</si>
  <si>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magenta,  wydajność; min 1 800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</si>
  <si>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żółty,  wydajność; min 1 800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</si>
  <si>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 wydajność; min 3 000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</si>
  <si>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cyjan,  wydajność: min 1 800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</si>
  <si>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magenta,  wydajność: min 1 800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</si>
  <si>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żółty,  wydajność: min 1 800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</si>
  <si>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 wydajność: min 3 000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</si>
  <si>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cyjan, wydajność: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</si>
  <si>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magenta,  wydajność: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</si>
  <si>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żółty,  wydajność: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</si>
  <si>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 wydajność: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</si>
  <si>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cyjan, wydajność: min </t>
    </r>
    <r>
      <rPr>
        <strike/>
        <sz val="10"/>
        <color theme="1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</si>
  <si>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magenta, wydajność: min </t>
    </r>
    <r>
      <rPr>
        <strike/>
        <sz val="10"/>
        <color theme="1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</si>
  <si>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żółty, wydajność: min</t>
    </r>
    <r>
      <rPr>
        <strike/>
        <sz val="10"/>
        <color theme="1"/>
        <rFont val="Arial"/>
        <family val="2"/>
        <charset val="238"/>
      </rPr>
      <t xml:space="preserve"> 9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</si>
  <si>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wydajność: min 8 000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</si>
  <si>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cyjan, wydajność: min </t>
    </r>
    <r>
      <rPr>
        <strike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 xml:space="preserve">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</si>
  <si>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magenta, wydajność:  min </t>
    </r>
    <r>
      <rPr>
        <strike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 xml:space="preserve">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</si>
  <si>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żółty, wydajność: min </t>
    </r>
    <r>
      <rPr>
        <strike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 xml:space="preserve">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</si>
  <si>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wydajność: min </t>
    </r>
    <r>
      <rPr>
        <strike/>
        <sz val="10"/>
        <color theme="1"/>
        <rFont val="Arial"/>
        <family val="2"/>
        <charset val="238"/>
      </rPr>
      <t xml:space="preserve">1 </t>
    </r>
    <r>
      <rPr>
        <sz val="10"/>
        <color rgb="FFFF0000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 xml:space="preserve">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</si>
  <si>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wydajność: min </t>
    </r>
    <r>
      <rPr>
        <strike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 000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</si>
  <si>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color theme="1"/>
        <rFont val="Arial"/>
        <family val="2"/>
        <charset val="238"/>
      </rPr>
      <t>czarny, wydajność: min 1 200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</si>
  <si>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żółty, wydajność: min 9 000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</si>
  <si>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color theme="1"/>
        <rFont val="Arial"/>
        <family val="2"/>
        <charset val="238"/>
      </rPr>
      <t>czarny, wydajność: min 9 000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</si>
  <si>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magenta, wydajność: min 9 000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</si>
  <si>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cyjan, wydajność: min 9 000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</si>
  <si>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color theme="1"/>
        <rFont val="Arial"/>
        <family val="2"/>
        <charset val="238"/>
      </rPr>
      <t>cyjan,  wydajność: min 1 000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</si>
  <si>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color theme="1"/>
        <rFont val="Arial"/>
        <family val="2"/>
        <charset val="238"/>
      </rPr>
      <t>czarny,  wydajność: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</si>
  <si>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 wydajność: min 1 200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</si>
  <si>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color theme="1"/>
        <rFont val="Arial"/>
        <family val="2"/>
        <charset val="238"/>
      </rPr>
      <t>magenta,  wydajność: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</si>
  <si>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cyjan,  wydajność: min 1 000 stron</t>
    </r>
  </si>
  <si>
    <r>
      <t>Stawka podatku VAT
[w</t>
    </r>
    <r>
      <rPr>
        <sz val="10"/>
        <color rgb="FFFF0000"/>
        <rFont val="Arial"/>
        <family val="2"/>
        <charset val="238"/>
      </rPr>
      <t xml:space="preserve"> %</t>
    </r>
    <r>
      <rPr>
        <sz val="10"/>
        <color theme="1"/>
        <rFont val="Arial"/>
        <family val="2"/>
        <charset val="238"/>
      </rPr>
      <t>]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</si>
  <si>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color theme="1"/>
        <rFont val="Arial"/>
        <family val="2"/>
        <charset val="238"/>
      </rPr>
      <t xml:space="preserve"> czarny, wydajność: min </t>
    </r>
    <r>
      <rPr>
        <strike/>
        <sz val="10"/>
        <color theme="1"/>
        <rFont val="Arial"/>
        <family val="2"/>
        <charset val="238"/>
      </rPr>
      <t>9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 xml:space="preserve"> 000 stron</t>
    </r>
  </si>
  <si>
    <t>Należy podać:Symbol:Wydajność lub pojemność</t>
  </si>
  <si>
    <t>IC-BTN3330N</t>
  </si>
  <si>
    <t>IC-BTN320CN</t>
  </si>
  <si>
    <t>IC-BTN320MN</t>
  </si>
  <si>
    <t>IC-BTN320YN</t>
  </si>
  <si>
    <t>IC-BTN320BKN</t>
  </si>
  <si>
    <t>IC-BTN321CN</t>
  </si>
  <si>
    <t>IC-BTN321MN</t>
  </si>
  <si>
    <t>IC-BTN321YN</t>
  </si>
  <si>
    <t>IC-BTN326BKN</t>
  </si>
  <si>
    <t>IC-BTN241BKN</t>
  </si>
  <si>
    <t>3000 str</t>
  </si>
  <si>
    <t>1500 str</t>
  </si>
  <si>
    <t>1200 str</t>
  </si>
  <si>
    <t>1000 str</t>
  </si>
  <si>
    <t>2500 str</t>
  </si>
  <si>
    <t>IC-BTN2320N</t>
  </si>
  <si>
    <t>IC-BTN2220N</t>
  </si>
  <si>
    <t>2600 str</t>
  </si>
  <si>
    <t>4000 str</t>
  </si>
  <si>
    <t>IC-BTN245CN</t>
  </si>
  <si>
    <t>IC-BTN245MN</t>
  </si>
  <si>
    <t>IC-BTN245YN</t>
  </si>
  <si>
    <t>2200 str</t>
  </si>
  <si>
    <t>IC-IBLC3217CN</t>
  </si>
  <si>
    <t>IC-IBLC3217MN</t>
  </si>
  <si>
    <t>IC-IBLC3217YN</t>
  </si>
  <si>
    <t>IC-IBLC3217BKN</t>
  </si>
  <si>
    <t>IC-BBT6000BKN</t>
  </si>
  <si>
    <t>IC-BBT5000CN</t>
  </si>
  <si>
    <t>IC-BBT5000MN</t>
  </si>
  <si>
    <t>IC-BBT5000YN</t>
  </si>
  <si>
    <t>5000 str</t>
  </si>
  <si>
    <t>6000 str</t>
  </si>
  <si>
    <t>IC-BTN2411N</t>
  </si>
  <si>
    <t>IC-BTN3430N</t>
  </si>
  <si>
    <t>IC-BTN421CN</t>
  </si>
  <si>
    <t>IC-BTN421MN</t>
  </si>
  <si>
    <t>IC-BTN421YN</t>
  </si>
  <si>
    <t>IC-BTN421BKN</t>
  </si>
  <si>
    <t>1800 str</t>
  </si>
  <si>
    <t>IC-BTN243CN</t>
  </si>
  <si>
    <t>IC-BTN243MN</t>
  </si>
  <si>
    <t>IC-BTN243YN</t>
  </si>
  <si>
    <t>IC-BTN243BKN</t>
  </si>
  <si>
    <t>IC-BTN247BKN</t>
  </si>
  <si>
    <t>IC-BTN910CN</t>
  </si>
  <si>
    <t>IC-BTN910MN</t>
  </si>
  <si>
    <t>IC-BTN910YN</t>
  </si>
  <si>
    <t>IC-BTN910BKN</t>
  </si>
  <si>
    <t>9000 str</t>
  </si>
  <si>
    <t>IC-BTN3480N</t>
  </si>
  <si>
    <t>8000 str</t>
  </si>
  <si>
    <t>IC-IBLC525XLCN</t>
  </si>
  <si>
    <t>IC-IBLC525XLMN</t>
  </si>
  <si>
    <t>IC-IBLC525XLYN</t>
  </si>
  <si>
    <t>IC-IBLC529XLBKN</t>
  </si>
  <si>
    <t>IC-BDR2401N</t>
  </si>
  <si>
    <t>12000 str</t>
  </si>
  <si>
    <t>IC-BDR243CLN</t>
  </si>
  <si>
    <t>18000 str</t>
  </si>
  <si>
    <t>* IC Plus</t>
  </si>
  <si>
    <t>* (jeżeli dotyczy) IC Plus</t>
  </si>
  <si>
    <t>7,5ml, min. 550 str</t>
  </si>
  <si>
    <t>12,5ml, min. 550 str</t>
  </si>
  <si>
    <t>12,8ml, min. 1300 str</t>
  </si>
  <si>
    <t>48,2ml, min. 2400 str</t>
  </si>
  <si>
    <t>FORMULARZ ASORTYMENTOWO-CENOWY - PAKIET 1</t>
  </si>
  <si>
    <t>Toner czarny, wydajność: min 3 000 stron</t>
  </si>
  <si>
    <t>Toner cyjan, wydajność: min 1 500 stron</t>
  </si>
  <si>
    <t>Toner magenta, wydajność: 1 500 stron</t>
  </si>
  <si>
    <t>Toner żółty, wydajność: 1 500 stron</t>
  </si>
  <si>
    <t>Toner czarny, wydajność: min 2 500 stron</t>
  </si>
  <si>
    <t>Toner czarny, wydajność min 1 200 stron</t>
  </si>
  <si>
    <t>Toner magenta, wydajność: min 1 500 stron</t>
  </si>
  <si>
    <t>Toner żółty, wydajność: min 1 500 stron</t>
  </si>
  <si>
    <t>Toner czarny, wydajność: min 4 000 stron</t>
  </si>
  <si>
    <t>Toner cyjan, wydajność: min 1 400 stron</t>
  </si>
  <si>
    <t>Toner magenta, wydajność: min 1 400 stron</t>
  </si>
  <si>
    <t>Toner żółty, wydajność: min 1 400 stron</t>
  </si>
  <si>
    <t>Toner czarny, wydajność: min 1 200 stron</t>
  </si>
  <si>
    <t>Toner cyjan, wydajność: min 1800 stron</t>
  </si>
  <si>
    <t>Toner magenta, wydajność: min 1 800 stron</t>
  </si>
  <si>
    <t>Toner żółty, wydajność: min 1 800 stron</t>
  </si>
  <si>
    <t>Toner cyjan, wydajność; min 1 800 stron</t>
  </si>
  <si>
    <t>Toner magenta,  wydajność; min 1 800 stron</t>
  </si>
  <si>
    <t>Toner żółty,  wydajność; min 1 800 stron</t>
  </si>
  <si>
    <t>Toner czarny,  wydajność; min 3 000 stron</t>
  </si>
  <si>
    <t>Toner cyjan,  wydajność: min 1 800 stron</t>
  </si>
  <si>
    <t>Toner magenta,  wydajność: min 1 800 stron</t>
  </si>
  <si>
    <t>Toner żółty,  wydajność: min 1 800 stron</t>
  </si>
  <si>
    <t>Toner czarny,  wydajność: min 3 000 stron</t>
  </si>
  <si>
    <t>Toner cyjan, wydajność: min 1 000 stron</t>
  </si>
  <si>
    <t>Toner magenta,  wydajność: min 1 000 stron</t>
  </si>
  <si>
    <t>Toner żółty,  wydajność: min 1 000 stron</t>
  </si>
  <si>
    <t>Toner czarny,  wydajność: min 1 000 stron</t>
  </si>
  <si>
    <t>Toner cyjan,  wydajność: min 1 000 stron</t>
  </si>
  <si>
    <t>Toner czarny,  wydajność: min 1 200 stron</t>
  </si>
  <si>
    <t>Toner cyjan, wydajność: min 9 000 stron</t>
  </si>
  <si>
    <t>Toner magenta, wydajność: min 9 000 stron</t>
  </si>
  <si>
    <t>Toner żółty, wydajność: min 9 000 stron</t>
  </si>
  <si>
    <t>Toner czarny, wydajność: min 9 000 stron</t>
  </si>
  <si>
    <r>
      <t xml:space="preserve">Toner czarny, wydajność: min </t>
    </r>
    <r>
      <rPr>
        <strike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3 000 stron</t>
    </r>
  </si>
  <si>
    <r>
      <t xml:space="preserve">Toner cyjan, wydajność: min </t>
    </r>
    <r>
      <rPr>
        <strike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9 000 stron</t>
    </r>
  </si>
  <si>
    <r>
      <t xml:space="preserve">Toner magenta, wydajność:  min </t>
    </r>
    <r>
      <rPr>
        <strike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9 000 stron</t>
    </r>
  </si>
  <si>
    <r>
      <t xml:space="preserve">Toner żółty, wydajność: min </t>
    </r>
    <r>
      <rPr>
        <strike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9 000 stron</t>
    </r>
  </si>
  <si>
    <r>
      <t xml:space="preserve">Toner czarny, wydajność: min </t>
    </r>
    <r>
      <rPr>
        <strike/>
        <sz val="10"/>
        <rFont val="Arial"/>
        <family val="2"/>
        <charset val="238"/>
      </rPr>
      <t xml:space="preserve">1 </t>
    </r>
    <r>
      <rPr>
        <sz val="10"/>
        <rFont val="Arial"/>
        <family val="2"/>
        <charset val="238"/>
      </rPr>
      <t>9 000 stron</t>
    </r>
  </si>
  <si>
    <t>Toner czarny, wydajność: min 8 000 stron</t>
  </si>
  <si>
    <r>
      <t xml:space="preserve">Toner cyjan, wydajność: min </t>
    </r>
    <r>
      <rPr>
        <strike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1 000 stron</t>
    </r>
  </si>
  <si>
    <r>
      <t xml:space="preserve">Toner magenta, wydajność: min </t>
    </r>
    <r>
      <rPr>
        <strike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1 000 stron</t>
    </r>
  </si>
  <si>
    <r>
      <t>Toner żółty, wydajność: min</t>
    </r>
    <r>
      <rPr>
        <strike/>
        <sz val="10"/>
        <rFont val="Arial"/>
        <family val="2"/>
        <charset val="238"/>
      </rPr>
      <t xml:space="preserve"> 9</t>
    </r>
    <r>
      <rPr>
        <sz val="10"/>
        <rFont val="Arial"/>
        <family val="2"/>
        <charset val="238"/>
      </rPr>
      <t xml:space="preserve"> 1 000 stron</t>
    </r>
  </si>
  <si>
    <r>
      <t xml:space="preserve">Toner czarny, wydajność: min </t>
    </r>
    <r>
      <rPr>
        <strike/>
        <sz val="10"/>
        <rFont val="Arial"/>
        <family val="2"/>
        <charset val="238"/>
      </rPr>
      <t>9</t>
    </r>
    <r>
      <rPr>
        <b/>
        <sz val="10"/>
        <rFont val="Arial"/>
        <family val="2"/>
        <charset val="238"/>
      </rPr>
      <t xml:space="preserve"> 3 000 stron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</si>
</sst>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##,###,###,##0.00"/>
    <numFmt numFmtId="166" formatCode="###,###,###,##0.000"/>
  </numFmts>
  <fonts count="20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9"/>
      <color indexed="64"/>
      <name val="@Arial Unicode MS"/>
      <family val="2"/>
      <charset val="238"/>
    </font>
    <font>
      <sz val="9"/>
      <name val="Arial"/>
      <family val="2"/>
      <charset val="238"/>
    </font>
    <font>
      <sz val="9"/>
      <color indexed="64"/>
      <name val="@Arial Unicode MS"/>
      <family val="2"/>
      <charset val="238"/>
    </font>
    <font>
      <b/>
      <sz val="9"/>
      <color indexed="64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0" fillId="0" borderId="0"/>
  </cellStyleXfs>
  <cellXfs count="131">
    <xf numFmtId="0" fontId="0" fillId="0" borderId="0" xfId="0"/>
    <xf numFmtId="0" fontId="4" fillId="0" borderId="0" xfId="2" applyFont="1"/>
    <xf numFmtId="0" fontId="2" fillId="0" borderId="0" xfId="2" applyFont="1" applyFill="1"/>
    <xf numFmtId="0" fontId="4" fillId="2" borderId="0" xfId="2" applyFont="1" applyFill="1"/>
    <xf numFmtId="49" fontId="5" fillId="2" borderId="0" xfId="2" applyNumberFormat="1" applyFont="1" applyFill="1" applyAlignment="1">
      <alignment horizontal="left" vertical="center"/>
    </xf>
    <xf numFmtId="4" fontId="7" fillId="3" borderId="0" xfId="0" applyNumberFormat="1" applyFont="1" applyFill="1"/>
    <xf numFmtId="0" fontId="7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right" vertical="top"/>
    </xf>
    <xf numFmtId="4" fontId="7" fillId="3" borderId="1" xfId="0" applyNumberFormat="1" applyFont="1" applyFill="1" applyBorder="1"/>
    <xf numFmtId="0" fontId="9" fillId="0" borderId="2" xfId="0" applyFont="1" applyBorder="1" applyAlignment="1">
      <alignment horizontal="left" vertical="top" wrapText="1"/>
    </xf>
    <xf numFmtId="166" fontId="9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0" fontId="6" fillId="3" borderId="3" xfId="0" applyFont="1" applyFill="1" applyBorder="1" applyAlignment="1">
      <alignment horizontal="center" vertical="top" wrapText="1"/>
    </xf>
    <xf numFmtId="0" fontId="4" fillId="0" borderId="0" xfId="2" applyFont="1" applyAlignment="1">
      <alignment horizontal="center" vertical="center"/>
    </xf>
    <xf numFmtId="0" fontId="4" fillId="2" borderId="0" xfId="2" applyNumberFormat="1" applyFont="1" applyFill="1"/>
    <xf numFmtId="0" fontId="2" fillId="2" borderId="0" xfId="2" applyFont="1" applyFill="1"/>
    <xf numFmtId="0" fontId="4" fillId="2" borderId="0" xfId="2" applyFont="1" applyFill="1" applyAlignment="1">
      <alignment horizontal="center"/>
    </xf>
    <xf numFmtId="2" fontId="4" fillId="0" borderId="0" xfId="2" applyNumberFormat="1" applyFont="1" applyFill="1" applyAlignment="1">
      <alignment horizontal="right"/>
    </xf>
    <xf numFmtId="49" fontId="11" fillId="2" borderId="0" xfId="2" applyNumberFormat="1" applyFont="1" applyFill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/>
    </xf>
    <xf numFmtId="49" fontId="12" fillId="0" borderId="5" xfId="2" applyNumberFormat="1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 wrapText="1"/>
    </xf>
    <xf numFmtId="1" fontId="12" fillId="0" borderId="5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9" fontId="12" fillId="0" borderId="1" xfId="3" applyFont="1" applyFill="1" applyBorder="1" applyAlignment="1">
      <alignment horizontal="center" vertical="center"/>
    </xf>
    <xf numFmtId="4" fontId="12" fillId="0" borderId="6" xfId="2" applyNumberFormat="1" applyFont="1" applyFill="1" applyBorder="1" applyAlignment="1">
      <alignment horizontal="right" vertical="center"/>
    </xf>
    <xf numFmtId="4" fontId="12" fillId="0" borderId="1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center" vertical="center"/>
    </xf>
    <xf numFmtId="0" fontId="16" fillId="0" borderId="0" xfId="2" applyFont="1" applyFill="1"/>
    <xf numFmtId="49" fontId="16" fillId="0" borderId="0" xfId="2" applyNumberFormat="1" applyFont="1" applyFill="1" applyAlignment="1">
      <alignment horizontal="left" vertical="center"/>
    </xf>
    <xf numFmtId="0" fontId="15" fillId="0" borderId="10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12" fillId="0" borderId="4" xfId="2" applyFont="1" applyFill="1" applyBorder="1" applyAlignment="1">
      <alignment horizontal="center" vertical="center"/>
    </xf>
    <xf numFmtId="9" fontId="12" fillId="0" borderId="3" xfId="3" applyFont="1" applyFill="1" applyBorder="1" applyAlignment="1">
      <alignment horizontal="center" vertical="center"/>
    </xf>
    <xf numFmtId="4" fontId="12" fillId="0" borderId="16" xfId="2" applyNumberFormat="1" applyFont="1" applyFill="1" applyBorder="1" applyAlignment="1">
      <alignment horizontal="right" vertical="center"/>
    </xf>
    <xf numFmtId="9" fontId="12" fillId="0" borderId="6" xfId="3" applyFont="1" applyFill="1" applyBorder="1" applyAlignment="1">
      <alignment horizontal="center" vertical="center"/>
    </xf>
    <xf numFmtId="9" fontId="12" fillId="0" borderId="10" xfId="3" applyFont="1" applyFill="1" applyBorder="1" applyAlignment="1">
      <alignment horizontal="center" vertical="center"/>
    </xf>
    <xf numFmtId="4" fontId="12" fillId="0" borderId="11" xfId="2" applyNumberFormat="1" applyFont="1" applyFill="1" applyBorder="1" applyAlignment="1">
      <alignment horizontal="right" vertical="center"/>
    </xf>
    <xf numFmtId="9" fontId="12" fillId="0" borderId="16" xfId="3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/>
    </xf>
    <xf numFmtId="4" fontId="12" fillId="0" borderId="4" xfId="1" applyNumberFormat="1" applyFont="1" applyFill="1" applyBorder="1" applyAlignment="1">
      <alignment horizontal="right" vertical="center"/>
    </xf>
    <xf numFmtId="4" fontId="12" fillId="0" borderId="15" xfId="1" applyNumberFormat="1" applyFont="1" applyFill="1" applyBorder="1" applyAlignment="1">
      <alignment horizontal="right" vertical="center"/>
    </xf>
    <xf numFmtId="4" fontId="12" fillId="0" borderId="10" xfId="1" applyNumberFormat="1" applyFont="1" applyFill="1" applyBorder="1" applyAlignment="1">
      <alignment horizontal="right" vertical="center"/>
    </xf>
    <xf numFmtId="4" fontId="12" fillId="0" borderId="17" xfId="1" applyNumberFormat="1" applyFont="1" applyFill="1" applyBorder="1" applyAlignment="1">
      <alignment horizontal="right" vertical="center"/>
    </xf>
    <xf numFmtId="4" fontId="12" fillId="0" borderId="18" xfId="1" applyNumberFormat="1" applyFont="1" applyFill="1" applyBorder="1" applyAlignment="1">
      <alignment horizontal="right" vertical="center"/>
    </xf>
    <xf numFmtId="2" fontId="12" fillId="0" borderId="1" xfId="3" applyNumberFormat="1" applyFont="1" applyFill="1" applyBorder="1" applyAlignment="1">
      <alignment horizontal="right" vertical="center"/>
    </xf>
    <xf numFmtId="2" fontId="12" fillId="0" borderId="3" xfId="3" applyNumberFormat="1" applyFont="1" applyFill="1" applyBorder="1" applyAlignment="1">
      <alignment horizontal="right" vertical="center"/>
    </xf>
    <xf numFmtId="2" fontId="12" fillId="0" borderId="10" xfId="3" applyNumberFormat="1" applyFont="1" applyFill="1" applyBorder="1" applyAlignment="1">
      <alignment horizontal="right" vertical="center"/>
    </xf>
    <xf numFmtId="2" fontId="12" fillId="0" borderId="6" xfId="3" applyNumberFormat="1" applyFont="1" applyFill="1" applyBorder="1" applyAlignment="1">
      <alignment horizontal="right" vertical="center"/>
    </xf>
    <xf numFmtId="2" fontId="12" fillId="0" borderId="16" xfId="3" applyNumberFormat="1" applyFont="1" applyFill="1" applyBorder="1" applyAlignment="1">
      <alignment horizontal="right" vertical="center"/>
    </xf>
    <xf numFmtId="4" fontId="12" fillId="0" borderId="1" xfId="1" applyNumberFormat="1" applyFont="1" applyFill="1" applyBorder="1" applyAlignment="1">
      <alignment horizontal="right" vertical="center"/>
    </xf>
    <xf numFmtId="4" fontId="17" fillId="0" borderId="1" xfId="2" applyNumberFormat="1" applyFont="1" applyFill="1" applyBorder="1"/>
    <xf numFmtId="0" fontId="17" fillId="0" borderId="1" xfId="2" applyFont="1" applyFill="1" applyBorder="1" applyAlignment="1">
      <alignment horizontal="center"/>
    </xf>
    <xf numFmtId="0" fontId="12" fillId="0" borderId="5" xfId="4" applyFont="1" applyFill="1" applyBorder="1" applyAlignment="1">
      <alignment horizontal="center" vertical="center" wrapText="1"/>
    </xf>
    <xf numFmtId="0" fontId="4" fillId="0" borderId="0" xfId="2" applyFont="1" applyBorder="1"/>
    <xf numFmtId="0" fontId="4" fillId="2" borderId="0" xfId="2" applyFont="1" applyFill="1" applyBorder="1"/>
    <xf numFmtId="49" fontId="2" fillId="4" borderId="12" xfId="2" applyNumberFormat="1" applyFont="1" applyFill="1" applyBorder="1" applyAlignment="1">
      <alignment horizontal="center" vertical="center"/>
    </xf>
    <xf numFmtId="49" fontId="2" fillId="4" borderId="13" xfId="2" applyNumberFormat="1" applyFont="1" applyFill="1" applyBorder="1" applyAlignment="1">
      <alignment horizontal="center" vertical="center"/>
    </xf>
    <xf numFmtId="49" fontId="2" fillId="4" borderId="14" xfId="2" applyNumberFormat="1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horizontal="center" vertical="center" wrapText="1"/>
    </xf>
    <xf numFmtId="0" fontId="12" fillId="0" borderId="12" xfId="2" applyNumberFormat="1" applyFont="1" applyFill="1" applyBorder="1" applyAlignment="1">
      <alignment horizontal="center" vertical="center" wrapText="1"/>
    </xf>
    <xf numFmtId="0" fontId="12" fillId="0" borderId="14" xfId="2" applyNumberFormat="1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0" fontId="17" fillId="0" borderId="6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2" fontId="2" fillId="0" borderId="0" xfId="2" applyNumberFormat="1" applyFont="1" applyFill="1" applyAlignment="1">
      <alignment horizontal="right"/>
    </xf>
    <xf numFmtId="0" fontId="11" fillId="0" borderId="4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3" xfId="2" applyNumberFormat="1" applyFont="1" applyFill="1" applyBorder="1"/>
    <xf numFmtId="0" fontId="3" fillId="0" borderId="3" xfId="2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2" fontId="3" fillId="0" borderId="3" xfId="2" applyNumberFormat="1" applyFont="1" applyFill="1" applyBorder="1" applyAlignment="1">
      <alignment horizontal="right" vertical="center"/>
    </xf>
    <xf numFmtId="2" fontId="3" fillId="0" borderId="10" xfId="2" applyNumberFormat="1" applyFont="1" applyFill="1" applyBorder="1" applyAlignment="1">
      <alignment horizontal="right" vertic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left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2" fontId="3" fillId="0" borderId="6" xfId="2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1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2" fontId="3" fillId="0" borderId="16" xfId="2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15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horizontal="center" wrapText="1"/>
    </xf>
    <xf numFmtId="0" fontId="19" fillId="0" borderId="6" xfId="2" applyNumberFormat="1" applyFont="1" applyFill="1" applyBorder="1" applyAlignment="1">
      <alignment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2" applyNumberFormat="1" applyFont="1" applyFill="1" applyBorder="1" applyAlignment="1">
      <alignment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left" vertical="center" wrapText="1"/>
    </xf>
    <xf numFmtId="49" fontId="11" fillId="0" borderId="10" xfId="2" applyNumberFormat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wrapText="1"/>
    </xf>
  </cellXfs>
  <cellStyles count="5">
    <cellStyle name="Normalny" xfId="0" builtinId="0"/>
    <cellStyle name="Normalny 2" xfId="1" xr:uid="{00000000-0005-0000-0000-000001000000}"/>
    <cellStyle name="Normalny 3" xfId="4" xr:uid="{00000000-0005-0000-0000-000031000000}"/>
    <cellStyle name="Normalny_Zeszyt2" xfId="2" xr:uid="{00000000-0005-0000-0000-000002000000}"/>
    <cellStyle name="Procentowy" xfId="3" builtinId="5"/>
  </cellStyles>
  <dxfs count="0"/>
  <tableStyles count="0" defaultTableStyle="TableStyleMedium9" defaultPivotStyle="PivotStyleLight16"/>
  <colors>
    <mruColors>
      <color rgb="FFD9FFD9"/>
      <color rgb="FFFFDD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49C390AE-62AB-4132-BCE6-7EF2C00591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" name="Picture 2" hidden="1">
          <a:extLst>
            <a:ext uri="{FF2B5EF4-FFF2-40B4-BE49-F238E27FC236}">
              <a16:creationId xmlns:a16="http://schemas.microsoft.com/office/drawing/2014/main" id="{6B10876D-A8A9-4C64-9900-F74CAAB631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" name="Picture 3" hidden="1">
          <a:extLst>
            <a:ext uri="{FF2B5EF4-FFF2-40B4-BE49-F238E27FC236}">
              <a16:creationId xmlns:a16="http://schemas.microsoft.com/office/drawing/2014/main" id="{FFA687C6-A849-44D8-BBA8-D3A6A9CF91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" name="Picture 4" hidden="1">
          <a:extLst>
            <a:ext uri="{FF2B5EF4-FFF2-40B4-BE49-F238E27FC236}">
              <a16:creationId xmlns:a16="http://schemas.microsoft.com/office/drawing/2014/main" id="{B0F0009A-B774-4FE6-B87E-F983AD20D7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" name="Picture 5" hidden="1">
          <a:extLst>
            <a:ext uri="{FF2B5EF4-FFF2-40B4-BE49-F238E27FC236}">
              <a16:creationId xmlns:a16="http://schemas.microsoft.com/office/drawing/2014/main" id="{E579ABBE-77DE-4968-A0ED-FF8E41C7F0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" name="Picture 6" hidden="1">
          <a:extLst>
            <a:ext uri="{FF2B5EF4-FFF2-40B4-BE49-F238E27FC236}">
              <a16:creationId xmlns:a16="http://schemas.microsoft.com/office/drawing/2014/main" id="{F65902CB-8D7A-49B9-898C-87F802A56E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" name="Picture 7" hidden="1">
          <a:extLst>
            <a:ext uri="{FF2B5EF4-FFF2-40B4-BE49-F238E27FC236}">
              <a16:creationId xmlns:a16="http://schemas.microsoft.com/office/drawing/2014/main" id="{C035BFEA-F2AC-4867-9F97-E4968EB4DD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" name="Picture 8" hidden="1">
          <a:extLst>
            <a:ext uri="{FF2B5EF4-FFF2-40B4-BE49-F238E27FC236}">
              <a16:creationId xmlns:a16="http://schemas.microsoft.com/office/drawing/2014/main" id="{CBE6DA02-2FB7-4982-B506-67CE72C376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" name="Picture 9" hidden="1">
          <a:extLst>
            <a:ext uri="{FF2B5EF4-FFF2-40B4-BE49-F238E27FC236}">
              <a16:creationId xmlns:a16="http://schemas.microsoft.com/office/drawing/2014/main" id="{8BECFEAD-9971-438B-895C-98D055FCE7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" name="Picture 10" hidden="1">
          <a:extLst>
            <a:ext uri="{FF2B5EF4-FFF2-40B4-BE49-F238E27FC236}">
              <a16:creationId xmlns:a16="http://schemas.microsoft.com/office/drawing/2014/main" id="{E46E8A77-C8B5-4D24-A557-6B8AA7656A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" name="Picture 11" hidden="1">
          <a:extLst>
            <a:ext uri="{FF2B5EF4-FFF2-40B4-BE49-F238E27FC236}">
              <a16:creationId xmlns:a16="http://schemas.microsoft.com/office/drawing/2014/main" id="{6A533BB4-DFE9-4833-9EFF-309D86091E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3" name="Picture 12" hidden="1">
          <a:extLst>
            <a:ext uri="{FF2B5EF4-FFF2-40B4-BE49-F238E27FC236}">
              <a16:creationId xmlns:a16="http://schemas.microsoft.com/office/drawing/2014/main" id="{B7AE5648-88D0-4D12-9FE3-5289400766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4" name="Picture 13" hidden="1">
          <a:extLst>
            <a:ext uri="{FF2B5EF4-FFF2-40B4-BE49-F238E27FC236}">
              <a16:creationId xmlns:a16="http://schemas.microsoft.com/office/drawing/2014/main" id="{DFCD6C77-6478-4A55-BB4D-56D6191171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5" name="Picture 14" hidden="1">
          <a:extLst>
            <a:ext uri="{FF2B5EF4-FFF2-40B4-BE49-F238E27FC236}">
              <a16:creationId xmlns:a16="http://schemas.microsoft.com/office/drawing/2014/main" id="{CCAFF972-949B-4837-8BE0-1EB1046FC8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6" name="Picture 15" hidden="1">
          <a:extLst>
            <a:ext uri="{FF2B5EF4-FFF2-40B4-BE49-F238E27FC236}">
              <a16:creationId xmlns:a16="http://schemas.microsoft.com/office/drawing/2014/main" id="{4B5888C8-3D56-4CDD-99F5-3326A960DD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7" name="Picture 16" hidden="1">
          <a:extLst>
            <a:ext uri="{FF2B5EF4-FFF2-40B4-BE49-F238E27FC236}">
              <a16:creationId xmlns:a16="http://schemas.microsoft.com/office/drawing/2014/main" id="{49825C3F-2C4D-43C6-95BB-359D37BBED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8" name="Picture 17" hidden="1">
          <a:extLst>
            <a:ext uri="{FF2B5EF4-FFF2-40B4-BE49-F238E27FC236}">
              <a16:creationId xmlns:a16="http://schemas.microsoft.com/office/drawing/2014/main" id="{334ABBB8-A731-422C-A38C-9ECC9D4337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9" name="Picture 18" hidden="1">
          <a:extLst>
            <a:ext uri="{FF2B5EF4-FFF2-40B4-BE49-F238E27FC236}">
              <a16:creationId xmlns:a16="http://schemas.microsoft.com/office/drawing/2014/main" id="{A4429189-B8B8-41E1-8BD1-7DF7579E29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0" name="Picture 19" hidden="1">
          <a:extLst>
            <a:ext uri="{FF2B5EF4-FFF2-40B4-BE49-F238E27FC236}">
              <a16:creationId xmlns:a16="http://schemas.microsoft.com/office/drawing/2014/main" id="{35C795D8-53A8-452E-AA5F-7F0B86BB0F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1" name="Picture 20" hidden="1">
          <a:extLst>
            <a:ext uri="{FF2B5EF4-FFF2-40B4-BE49-F238E27FC236}">
              <a16:creationId xmlns:a16="http://schemas.microsoft.com/office/drawing/2014/main" id="{F40F1346-99D2-4116-A63E-CADD218289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2" name="Picture 21" hidden="1">
          <a:extLst>
            <a:ext uri="{FF2B5EF4-FFF2-40B4-BE49-F238E27FC236}">
              <a16:creationId xmlns:a16="http://schemas.microsoft.com/office/drawing/2014/main" id="{DD29218A-6D1F-4A84-B9E9-4A4F46CC25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3" name="Picture 22" hidden="1">
          <a:extLst>
            <a:ext uri="{FF2B5EF4-FFF2-40B4-BE49-F238E27FC236}">
              <a16:creationId xmlns:a16="http://schemas.microsoft.com/office/drawing/2014/main" id="{0CBDA2D1-3665-4061-A21C-F0D4CD4D71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4" name="Picture 23" hidden="1">
          <a:extLst>
            <a:ext uri="{FF2B5EF4-FFF2-40B4-BE49-F238E27FC236}">
              <a16:creationId xmlns:a16="http://schemas.microsoft.com/office/drawing/2014/main" id="{68A27699-295A-4C6D-9D38-2AF65951E8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5" name="Picture 24" hidden="1">
          <a:extLst>
            <a:ext uri="{FF2B5EF4-FFF2-40B4-BE49-F238E27FC236}">
              <a16:creationId xmlns:a16="http://schemas.microsoft.com/office/drawing/2014/main" id="{EC1D41C0-B824-4D06-8F67-736D957DD7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6" name="Picture 25" hidden="1">
          <a:extLst>
            <a:ext uri="{FF2B5EF4-FFF2-40B4-BE49-F238E27FC236}">
              <a16:creationId xmlns:a16="http://schemas.microsoft.com/office/drawing/2014/main" id="{F172EE68-BE5C-4C90-90C9-6E955A0DFF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7" name="Picture 26" hidden="1">
          <a:extLst>
            <a:ext uri="{FF2B5EF4-FFF2-40B4-BE49-F238E27FC236}">
              <a16:creationId xmlns:a16="http://schemas.microsoft.com/office/drawing/2014/main" id="{C0AC7637-AD25-4BE7-B76B-B8397152E1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8" name="Picture 27" hidden="1">
          <a:extLst>
            <a:ext uri="{FF2B5EF4-FFF2-40B4-BE49-F238E27FC236}">
              <a16:creationId xmlns:a16="http://schemas.microsoft.com/office/drawing/2014/main" id="{AB4787C2-EF14-4279-A689-F99AA2E13F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29" name="Picture 28" hidden="1">
          <a:extLst>
            <a:ext uri="{FF2B5EF4-FFF2-40B4-BE49-F238E27FC236}">
              <a16:creationId xmlns:a16="http://schemas.microsoft.com/office/drawing/2014/main" id="{046AD052-BE4F-4056-AE7A-E6F8491680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0" name="Picture 29" hidden="1">
          <a:extLst>
            <a:ext uri="{FF2B5EF4-FFF2-40B4-BE49-F238E27FC236}">
              <a16:creationId xmlns:a16="http://schemas.microsoft.com/office/drawing/2014/main" id="{C3F6DADD-D248-4286-901C-806B35FAB6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1" name="Picture 30" hidden="1">
          <a:extLst>
            <a:ext uri="{FF2B5EF4-FFF2-40B4-BE49-F238E27FC236}">
              <a16:creationId xmlns:a16="http://schemas.microsoft.com/office/drawing/2014/main" id="{91A0CCA1-B047-4A04-BA8D-643253FABF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2" name="Picture 31" hidden="1">
          <a:extLst>
            <a:ext uri="{FF2B5EF4-FFF2-40B4-BE49-F238E27FC236}">
              <a16:creationId xmlns:a16="http://schemas.microsoft.com/office/drawing/2014/main" id="{B7421D25-0001-4759-BEFF-F3570DCCA3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3" name="Picture 32" hidden="1">
          <a:extLst>
            <a:ext uri="{FF2B5EF4-FFF2-40B4-BE49-F238E27FC236}">
              <a16:creationId xmlns:a16="http://schemas.microsoft.com/office/drawing/2014/main" id="{4B1166D6-A2FB-41FB-A309-E5F24BA42D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4" name="Picture 33" hidden="1">
          <a:extLst>
            <a:ext uri="{FF2B5EF4-FFF2-40B4-BE49-F238E27FC236}">
              <a16:creationId xmlns:a16="http://schemas.microsoft.com/office/drawing/2014/main" id="{69D0C831-7DAD-4F22-B23E-911447E818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5" name="Picture 34" hidden="1">
          <a:extLst>
            <a:ext uri="{FF2B5EF4-FFF2-40B4-BE49-F238E27FC236}">
              <a16:creationId xmlns:a16="http://schemas.microsoft.com/office/drawing/2014/main" id="{0D636FC2-9929-415B-8242-8F71103EBF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6" name="Picture 35" hidden="1">
          <a:extLst>
            <a:ext uri="{FF2B5EF4-FFF2-40B4-BE49-F238E27FC236}">
              <a16:creationId xmlns:a16="http://schemas.microsoft.com/office/drawing/2014/main" id="{909CD2CB-4986-4EBA-B1C3-CBBE38D88C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7" name="Picture 36" hidden="1">
          <a:extLst>
            <a:ext uri="{FF2B5EF4-FFF2-40B4-BE49-F238E27FC236}">
              <a16:creationId xmlns:a16="http://schemas.microsoft.com/office/drawing/2014/main" id="{23C4D388-2AC4-4819-BFB6-97861857B4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8" name="Picture 37" hidden="1">
          <a:extLst>
            <a:ext uri="{FF2B5EF4-FFF2-40B4-BE49-F238E27FC236}">
              <a16:creationId xmlns:a16="http://schemas.microsoft.com/office/drawing/2014/main" id="{9C7EEBA4-9350-43D7-981A-7284B47EC6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39" name="Picture 38" hidden="1">
          <a:extLst>
            <a:ext uri="{FF2B5EF4-FFF2-40B4-BE49-F238E27FC236}">
              <a16:creationId xmlns:a16="http://schemas.microsoft.com/office/drawing/2014/main" id="{2C53869B-836C-4ADB-B170-9CC9A799BB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0" name="Picture 39" hidden="1">
          <a:extLst>
            <a:ext uri="{FF2B5EF4-FFF2-40B4-BE49-F238E27FC236}">
              <a16:creationId xmlns:a16="http://schemas.microsoft.com/office/drawing/2014/main" id="{3F4131B1-8597-40E0-AEE5-63F257AF28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1" name="Picture 40" hidden="1">
          <a:extLst>
            <a:ext uri="{FF2B5EF4-FFF2-40B4-BE49-F238E27FC236}">
              <a16:creationId xmlns:a16="http://schemas.microsoft.com/office/drawing/2014/main" id="{51C13090-C845-4BA6-A3C6-0EBF609946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2" name="Picture 41" hidden="1">
          <a:extLst>
            <a:ext uri="{FF2B5EF4-FFF2-40B4-BE49-F238E27FC236}">
              <a16:creationId xmlns:a16="http://schemas.microsoft.com/office/drawing/2014/main" id="{1EBA6926-FBE6-4094-B561-EE72917372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3" name="Picture 42" hidden="1">
          <a:extLst>
            <a:ext uri="{FF2B5EF4-FFF2-40B4-BE49-F238E27FC236}">
              <a16:creationId xmlns:a16="http://schemas.microsoft.com/office/drawing/2014/main" id="{99CF8A55-975E-40EF-9D96-F598B3AF0E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4" name="Picture 43" hidden="1">
          <a:extLst>
            <a:ext uri="{FF2B5EF4-FFF2-40B4-BE49-F238E27FC236}">
              <a16:creationId xmlns:a16="http://schemas.microsoft.com/office/drawing/2014/main" id="{90C623EF-D70C-4A34-B41D-8B5565B0FB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5" name="Picture 44" hidden="1">
          <a:extLst>
            <a:ext uri="{FF2B5EF4-FFF2-40B4-BE49-F238E27FC236}">
              <a16:creationId xmlns:a16="http://schemas.microsoft.com/office/drawing/2014/main" id="{33BF6E61-BB6C-4725-BB20-C97F09E0AB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6" name="Picture 45" hidden="1">
          <a:extLst>
            <a:ext uri="{FF2B5EF4-FFF2-40B4-BE49-F238E27FC236}">
              <a16:creationId xmlns:a16="http://schemas.microsoft.com/office/drawing/2014/main" id="{E2BBC598-2005-4DF9-8A17-D2BD98AA99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7" name="Picture 46" hidden="1">
          <a:extLst>
            <a:ext uri="{FF2B5EF4-FFF2-40B4-BE49-F238E27FC236}">
              <a16:creationId xmlns:a16="http://schemas.microsoft.com/office/drawing/2014/main" id="{6E8E2F95-0770-43F1-892A-78E81362A4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8" name="Picture 47" hidden="1">
          <a:extLst>
            <a:ext uri="{FF2B5EF4-FFF2-40B4-BE49-F238E27FC236}">
              <a16:creationId xmlns:a16="http://schemas.microsoft.com/office/drawing/2014/main" id="{37792B4F-EE7B-4A58-BA07-207FB94957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49" name="Picture 48" hidden="1">
          <a:extLst>
            <a:ext uri="{FF2B5EF4-FFF2-40B4-BE49-F238E27FC236}">
              <a16:creationId xmlns:a16="http://schemas.microsoft.com/office/drawing/2014/main" id="{34F93FA5-F4E8-44F6-BCAE-832E52D807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0" name="Picture 49" hidden="1">
          <a:extLst>
            <a:ext uri="{FF2B5EF4-FFF2-40B4-BE49-F238E27FC236}">
              <a16:creationId xmlns:a16="http://schemas.microsoft.com/office/drawing/2014/main" id="{B76CE243-CFB2-4A44-AC86-AC927729F3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1" name="Picture 50" hidden="1">
          <a:extLst>
            <a:ext uri="{FF2B5EF4-FFF2-40B4-BE49-F238E27FC236}">
              <a16:creationId xmlns:a16="http://schemas.microsoft.com/office/drawing/2014/main" id="{1DF3B8B9-57D5-4980-8DEE-3ECC06073B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2" name="Picture 51" hidden="1">
          <a:extLst>
            <a:ext uri="{FF2B5EF4-FFF2-40B4-BE49-F238E27FC236}">
              <a16:creationId xmlns:a16="http://schemas.microsoft.com/office/drawing/2014/main" id="{A1282E48-BE66-4895-AFE0-B00C0F56B6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3" name="Picture 52" hidden="1">
          <a:extLst>
            <a:ext uri="{FF2B5EF4-FFF2-40B4-BE49-F238E27FC236}">
              <a16:creationId xmlns:a16="http://schemas.microsoft.com/office/drawing/2014/main" id="{0B2EAC01-653E-4BD6-A6B9-82B8DAC367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4" name="Picture 53" hidden="1">
          <a:extLst>
            <a:ext uri="{FF2B5EF4-FFF2-40B4-BE49-F238E27FC236}">
              <a16:creationId xmlns:a16="http://schemas.microsoft.com/office/drawing/2014/main" id="{69E9C383-4F11-4937-832A-89D2315A0F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5" name="Picture 54" hidden="1">
          <a:extLst>
            <a:ext uri="{FF2B5EF4-FFF2-40B4-BE49-F238E27FC236}">
              <a16:creationId xmlns:a16="http://schemas.microsoft.com/office/drawing/2014/main" id="{EABFBE30-1544-4CE8-9020-3E187DB8BE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6" name="Picture 55" hidden="1">
          <a:extLst>
            <a:ext uri="{FF2B5EF4-FFF2-40B4-BE49-F238E27FC236}">
              <a16:creationId xmlns:a16="http://schemas.microsoft.com/office/drawing/2014/main" id="{340480CA-EB68-4630-9E9E-2EC08069CE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7" name="Picture 56" hidden="1">
          <a:extLst>
            <a:ext uri="{FF2B5EF4-FFF2-40B4-BE49-F238E27FC236}">
              <a16:creationId xmlns:a16="http://schemas.microsoft.com/office/drawing/2014/main" id="{EFFA403D-2E85-4071-B490-2D0D53A2FB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8" name="Picture 57" hidden="1">
          <a:extLst>
            <a:ext uri="{FF2B5EF4-FFF2-40B4-BE49-F238E27FC236}">
              <a16:creationId xmlns:a16="http://schemas.microsoft.com/office/drawing/2014/main" id="{BBA8F50E-3A3D-4024-BE00-7A230DF717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59" name="Picture 58" hidden="1">
          <a:extLst>
            <a:ext uri="{FF2B5EF4-FFF2-40B4-BE49-F238E27FC236}">
              <a16:creationId xmlns:a16="http://schemas.microsoft.com/office/drawing/2014/main" id="{0238CCA2-0AB7-4137-BACD-5E4F73B982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0" name="Picture 59" hidden="1">
          <a:extLst>
            <a:ext uri="{FF2B5EF4-FFF2-40B4-BE49-F238E27FC236}">
              <a16:creationId xmlns:a16="http://schemas.microsoft.com/office/drawing/2014/main" id="{4A4D36DB-FB25-4F33-85CF-0E428DC9FA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1" name="Picture 60" hidden="1">
          <a:extLst>
            <a:ext uri="{FF2B5EF4-FFF2-40B4-BE49-F238E27FC236}">
              <a16:creationId xmlns:a16="http://schemas.microsoft.com/office/drawing/2014/main" id="{9B8D77F9-4489-4AB6-8411-71CF2CBB07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2" name="Picture 61" hidden="1">
          <a:extLst>
            <a:ext uri="{FF2B5EF4-FFF2-40B4-BE49-F238E27FC236}">
              <a16:creationId xmlns:a16="http://schemas.microsoft.com/office/drawing/2014/main" id="{0CF251EF-4F09-4ED2-BFBC-25DA49671A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3" name="Picture 62" hidden="1">
          <a:extLst>
            <a:ext uri="{FF2B5EF4-FFF2-40B4-BE49-F238E27FC236}">
              <a16:creationId xmlns:a16="http://schemas.microsoft.com/office/drawing/2014/main" id="{CF8F475B-B727-41FA-9D5C-D455AF8971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4" name="Picture 63" hidden="1">
          <a:extLst>
            <a:ext uri="{FF2B5EF4-FFF2-40B4-BE49-F238E27FC236}">
              <a16:creationId xmlns:a16="http://schemas.microsoft.com/office/drawing/2014/main" id="{27476199-C878-410B-B4D6-47CE746C41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5" name="Picture 64" hidden="1">
          <a:extLst>
            <a:ext uri="{FF2B5EF4-FFF2-40B4-BE49-F238E27FC236}">
              <a16:creationId xmlns:a16="http://schemas.microsoft.com/office/drawing/2014/main" id="{03720692-1930-43D9-BA2F-26AF46A167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6" name="Picture 65" hidden="1">
          <a:extLst>
            <a:ext uri="{FF2B5EF4-FFF2-40B4-BE49-F238E27FC236}">
              <a16:creationId xmlns:a16="http://schemas.microsoft.com/office/drawing/2014/main" id="{3DA48643-88C0-4A01-B5A5-D9FA39947D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7" name="Picture 66" hidden="1">
          <a:extLst>
            <a:ext uri="{FF2B5EF4-FFF2-40B4-BE49-F238E27FC236}">
              <a16:creationId xmlns:a16="http://schemas.microsoft.com/office/drawing/2014/main" id="{64A75FB8-FCC7-46CE-A1DA-40DB2A296E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8" name="Picture 67" hidden="1">
          <a:extLst>
            <a:ext uri="{FF2B5EF4-FFF2-40B4-BE49-F238E27FC236}">
              <a16:creationId xmlns:a16="http://schemas.microsoft.com/office/drawing/2014/main" id="{549CD079-B2D2-473A-BBB7-B67C9EB985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69" name="Picture 68" hidden="1">
          <a:extLst>
            <a:ext uri="{FF2B5EF4-FFF2-40B4-BE49-F238E27FC236}">
              <a16:creationId xmlns:a16="http://schemas.microsoft.com/office/drawing/2014/main" id="{E1CC674D-F941-4513-B803-B90C80CBED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0" name="Picture 69" hidden="1">
          <a:extLst>
            <a:ext uri="{FF2B5EF4-FFF2-40B4-BE49-F238E27FC236}">
              <a16:creationId xmlns:a16="http://schemas.microsoft.com/office/drawing/2014/main" id="{75138E67-B1A7-4BE3-B26D-FD9AA52399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1" name="Picture 70" hidden="1">
          <a:extLst>
            <a:ext uri="{FF2B5EF4-FFF2-40B4-BE49-F238E27FC236}">
              <a16:creationId xmlns:a16="http://schemas.microsoft.com/office/drawing/2014/main" id="{8FB2A9A1-D452-4B6D-8F99-1270F9783D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2" name="Picture 71" hidden="1">
          <a:extLst>
            <a:ext uri="{FF2B5EF4-FFF2-40B4-BE49-F238E27FC236}">
              <a16:creationId xmlns:a16="http://schemas.microsoft.com/office/drawing/2014/main" id="{B9B596C8-722F-4FF2-A50A-E4F1162270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3" name="Picture 72" hidden="1">
          <a:extLst>
            <a:ext uri="{FF2B5EF4-FFF2-40B4-BE49-F238E27FC236}">
              <a16:creationId xmlns:a16="http://schemas.microsoft.com/office/drawing/2014/main" id="{689B1B3A-EB98-4401-8671-3B488B3425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4" name="Picture 73" hidden="1">
          <a:extLst>
            <a:ext uri="{FF2B5EF4-FFF2-40B4-BE49-F238E27FC236}">
              <a16:creationId xmlns:a16="http://schemas.microsoft.com/office/drawing/2014/main" id="{B442E955-3489-4F8D-89E6-1A25CA1E11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5" name="Picture 74" hidden="1">
          <a:extLst>
            <a:ext uri="{FF2B5EF4-FFF2-40B4-BE49-F238E27FC236}">
              <a16:creationId xmlns:a16="http://schemas.microsoft.com/office/drawing/2014/main" id="{5ABE9CA4-1D4E-4200-821B-6CBFEB8C23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6" name="Picture 75" hidden="1">
          <a:extLst>
            <a:ext uri="{FF2B5EF4-FFF2-40B4-BE49-F238E27FC236}">
              <a16:creationId xmlns:a16="http://schemas.microsoft.com/office/drawing/2014/main" id="{2B1F15B4-47A4-44B1-95D3-6F26E1379E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7" name="Picture 76" hidden="1">
          <a:extLst>
            <a:ext uri="{FF2B5EF4-FFF2-40B4-BE49-F238E27FC236}">
              <a16:creationId xmlns:a16="http://schemas.microsoft.com/office/drawing/2014/main" id="{2C993B87-068B-4EFD-9FB9-73F5413954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8" name="Picture 77" hidden="1">
          <a:extLst>
            <a:ext uri="{FF2B5EF4-FFF2-40B4-BE49-F238E27FC236}">
              <a16:creationId xmlns:a16="http://schemas.microsoft.com/office/drawing/2014/main" id="{D152CA3A-CF76-4977-B0F0-F0F0D85C0D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79" name="Picture 78" hidden="1">
          <a:extLst>
            <a:ext uri="{FF2B5EF4-FFF2-40B4-BE49-F238E27FC236}">
              <a16:creationId xmlns:a16="http://schemas.microsoft.com/office/drawing/2014/main" id="{AE9E168B-BF3A-4A2A-8AB0-DCE142EE1E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0" name="Picture 79" hidden="1">
          <a:extLst>
            <a:ext uri="{FF2B5EF4-FFF2-40B4-BE49-F238E27FC236}">
              <a16:creationId xmlns:a16="http://schemas.microsoft.com/office/drawing/2014/main" id="{A4055662-8AC1-441A-BCB6-B30BAEEC52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1" name="Picture 80" hidden="1">
          <a:extLst>
            <a:ext uri="{FF2B5EF4-FFF2-40B4-BE49-F238E27FC236}">
              <a16:creationId xmlns:a16="http://schemas.microsoft.com/office/drawing/2014/main" id="{BE52A73C-FB8D-4680-9F07-FB0029A8C3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2" name="Picture 81" hidden="1">
          <a:extLst>
            <a:ext uri="{FF2B5EF4-FFF2-40B4-BE49-F238E27FC236}">
              <a16:creationId xmlns:a16="http://schemas.microsoft.com/office/drawing/2014/main" id="{16CD1B63-FA88-470F-AB51-EA361A88D4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3" name="Picture 82" hidden="1">
          <a:extLst>
            <a:ext uri="{FF2B5EF4-FFF2-40B4-BE49-F238E27FC236}">
              <a16:creationId xmlns:a16="http://schemas.microsoft.com/office/drawing/2014/main" id="{82049B6F-8EF6-4396-8D08-8CFCF1C4A7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4" name="Picture 83" hidden="1">
          <a:extLst>
            <a:ext uri="{FF2B5EF4-FFF2-40B4-BE49-F238E27FC236}">
              <a16:creationId xmlns:a16="http://schemas.microsoft.com/office/drawing/2014/main" id="{8431CF53-13A1-43E9-A1BC-DB349F9A9C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5" name="Picture 84" hidden="1">
          <a:extLst>
            <a:ext uri="{FF2B5EF4-FFF2-40B4-BE49-F238E27FC236}">
              <a16:creationId xmlns:a16="http://schemas.microsoft.com/office/drawing/2014/main" id="{46E02347-D10E-4CA4-9A1C-A21920B4A7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6" name="Picture 85" hidden="1">
          <a:extLst>
            <a:ext uri="{FF2B5EF4-FFF2-40B4-BE49-F238E27FC236}">
              <a16:creationId xmlns:a16="http://schemas.microsoft.com/office/drawing/2014/main" id="{122C8492-3873-485F-AE73-CEF7E187DF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7" name="Picture 86" hidden="1">
          <a:extLst>
            <a:ext uri="{FF2B5EF4-FFF2-40B4-BE49-F238E27FC236}">
              <a16:creationId xmlns:a16="http://schemas.microsoft.com/office/drawing/2014/main" id="{E326A605-8DA9-45EA-B78D-40FA5D9C81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8" name="Picture 87" hidden="1">
          <a:extLst>
            <a:ext uri="{FF2B5EF4-FFF2-40B4-BE49-F238E27FC236}">
              <a16:creationId xmlns:a16="http://schemas.microsoft.com/office/drawing/2014/main" id="{FA5F7BCC-046B-4FEA-8B6A-D9D686BD98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89" name="Picture 88" hidden="1">
          <a:extLst>
            <a:ext uri="{FF2B5EF4-FFF2-40B4-BE49-F238E27FC236}">
              <a16:creationId xmlns:a16="http://schemas.microsoft.com/office/drawing/2014/main" id="{3564D819-D6FD-47E3-B914-3F3F92E6DD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0" name="Picture 89" hidden="1">
          <a:extLst>
            <a:ext uri="{FF2B5EF4-FFF2-40B4-BE49-F238E27FC236}">
              <a16:creationId xmlns:a16="http://schemas.microsoft.com/office/drawing/2014/main" id="{98384777-31F2-4CD6-9A01-10EFA63A10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1" name="Picture 90" hidden="1">
          <a:extLst>
            <a:ext uri="{FF2B5EF4-FFF2-40B4-BE49-F238E27FC236}">
              <a16:creationId xmlns:a16="http://schemas.microsoft.com/office/drawing/2014/main" id="{8A923804-038E-44CF-8D59-985D083D16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2" name="Picture 91" hidden="1">
          <a:extLst>
            <a:ext uri="{FF2B5EF4-FFF2-40B4-BE49-F238E27FC236}">
              <a16:creationId xmlns:a16="http://schemas.microsoft.com/office/drawing/2014/main" id="{3E8E50D2-106A-468A-9F82-BA4E83631D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3" name="Picture 92" hidden="1">
          <a:extLst>
            <a:ext uri="{FF2B5EF4-FFF2-40B4-BE49-F238E27FC236}">
              <a16:creationId xmlns:a16="http://schemas.microsoft.com/office/drawing/2014/main" id="{781A186A-DFD7-4C7C-9714-AB59119980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4" name="Picture 93" hidden="1">
          <a:extLst>
            <a:ext uri="{FF2B5EF4-FFF2-40B4-BE49-F238E27FC236}">
              <a16:creationId xmlns:a16="http://schemas.microsoft.com/office/drawing/2014/main" id="{CD1A1628-348D-4B22-9053-7402F1B9EE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5" name="Picture 94" hidden="1">
          <a:extLst>
            <a:ext uri="{FF2B5EF4-FFF2-40B4-BE49-F238E27FC236}">
              <a16:creationId xmlns:a16="http://schemas.microsoft.com/office/drawing/2014/main" id="{23D1D5E2-0191-4E5C-8AAC-91E84D79F6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6" name="Picture 95" hidden="1">
          <a:extLst>
            <a:ext uri="{FF2B5EF4-FFF2-40B4-BE49-F238E27FC236}">
              <a16:creationId xmlns:a16="http://schemas.microsoft.com/office/drawing/2014/main" id="{1E1CBB9E-1D4C-4E60-8742-7C93A863CA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7" name="Picture 96" hidden="1">
          <a:extLst>
            <a:ext uri="{FF2B5EF4-FFF2-40B4-BE49-F238E27FC236}">
              <a16:creationId xmlns:a16="http://schemas.microsoft.com/office/drawing/2014/main" id="{40AE5334-53D3-4F18-9B44-B05120ED2B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8" name="Picture 97" hidden="1">
          <a:extLst>
            <a:ext uri="{FF2B5EF4-FFF2-40B4-BE49-F238E27FC236}">
              <a16:creationId xmlns:a16="http://schemas.microsoft.com/office/drawing/2014/main" id="{1D6AC1C2-C726-49BB-BA47-AAF7DDF18A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99" name="Picture 98" hidden="1">
          <a:extLst>
            <a:ext uri="{FF2B5EF4-FFF2-40B4-BE49-F238E27FC236}">
              <a16:creationId xmlns:a16="http://schemas.microsoft.com/office/drawing/2014/main" id="{F1171591-725D-4D81-8494-43923405E8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0" name="Picture 99" hidden="1">
          <a:extLst>
            <a:ext uri="{FF2B5EF4-FFF2-40B4-BE49-F238E27FC236}">
              <a16:creationId xmlns:a16="http://schemas.microsoft.com/office/drawing/2014/main" id="{7C1155A8-1D85-4035-B198-7BC5AE3C12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1" name="Picture 100" hidden="1">
          <a:extLst>
            <a:ext uri="{FF2B5EF4-FFF2-40B4-BE49-F238E27FC236}">
              <a16:creationId xmlns:a16="http://schemas.microsoft.com/office/drawing/2014/main" id="{06CD0DAF-F0E1-4E64-AE5A-5FAEEB44FA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2" name="Picture 101" hidden="1">
          <a:extLst>
            <a:ext uri="{FF2B5EF4-FFF2-40B4-BE49-F238E27FC236}">
              <a16:creationId xmlns:a16="http://schemas.microsoft.com/office/drawing/2014/main" id="{F266C286-581C-401A-9B7C-55E46133BD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3" name="Picture 102" hidden="1">
          <a:extLst>
            <a:ext uri="{FF2B5EF4-FFF2-40B4-BE49-F238E27FC236}">
              <a16:creationId xmlns:a16="http://schemas.microsoft.com/office/drawing/2014/main" id="{AF5F40DB-7A47-4002-A942-D181152B89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4" name="Picture 103" hidden="1">
          <a:extLst>
            <a:ext uri="{FF2B5EF4-FFF2-40B4-BE49-F238E27FC236}">
              <a16:creationId xmlns:a16="http://schemas.microsoft.com/office/drawing/2014/main" id="{54F7D5E1-2A5F-455A-9C02-9442F4370C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5" name="Picture 104" hidden="1">
          <a:extLst>
            <a:ext uri="{FF2B5EF4-FFF2-40B4-BE49-F238E27FC236}">
              <a16:creationId xmlns:a16="http://schemas.microsoft.com/office/drawing/2014/main" id="{4CD2E6BD-6442-4FB5-B508-0E622E5B08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6" name="Picture 105" hidden="1">
          <a:extLst>
            <a:ext uri="{FF2B5EF4-FFF2-40B4-BE49-F238E27FC236}">
              <a16:creationId xmlns:a16="http://schemas.microsoft.com/office/drawing/2014/main" id="{E0499599-46D0-4ACE-9C44-99178CC6CF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7" name="Picture 106" hidden="1">
          <a:extLst>
            <a:ext uri="{FF2B5EF4-FFF2-40B4-BE49-F238E27FC236}">
              <a16:creationId xmlns:a16="http://schemas.microsoft.com/office/drawing/2014/main" id="{C9CB968E-8281-44CD-856A-19AD671283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8" name="Picture 107" hidden="1">
          <a:extLst>
            <a:ext uri="{FF2B5EF4-FFF2-40B4-BE49-F238E27FC236}">
              <a16:creationId xmlns:a16="http://schemas.microsoft.com/office/drawing/2014/main" id="{80ED4A1F-CCB6-4640-A27F-C8178D023B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09" name="Picture 108" hidden="1">
          <a:extLst>
            <a:ext uri="{FF2B5EF4-FFF2-40B4-BE49-F238E27FC236}">
              <a16:creationId xmlns:a16="http://schemas.microsoft.com/office/drawing/2014/main" id="{EAFFC595-E9A6-46B3-810C-E7C82F9E0F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0" name="Picture 109" hidden="1">
          <a:extLst>
            <a:ext uri="{FF2B5EF4-FFF2-40B4-BE49-F238E27FC236}">
              <a16:creationId xmlns:a16="http://schemas.microsoft.com/office/drawing/2014/main" id="{CC1EAE0C-B500-4923-8DAB-D8D2550884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1" name="Picture 110" hidden="1">
          <a:extLst>
            <a:ext uri="{FF2B5EF4-FFF2-40B4-BE49-F238E27FC236}">
              <a16:creationId xmlns:a16="http://schemas.microsoft.com/office/drawing/2014/main" id="{7682AEFF-E65C-4210-AD9F-2E6B745146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2" name="Picture 111" hidden="1">
          <a:extLst>
            <a:ext uri="{FF2B5EF4-FFF2-40B4-BE49-F238E27FC236}">
              <a16:creationId xmlns:a16="http://schemas.microsoft.com/office/drawing/2014/main" id="{62C6E2AB-A7F3-45BC-AF69-965140A49F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3" name="Picture 112" hidden="1">
          <a:extLst>
            <a:ext uri="{FF2B5EF4-FFF2-40B4-BE49-F238E27FC236}">
              <a16:creationId xmlns:a16="http://schemas.microsoft.com/office/drawing/2014/main" id="{E3E6022D-2952-465F-961E-3B22944841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4" name="Picture 113" hidden="1">
          <a:extLst>
            <a:ext uri="{FF2B5EF4-FFF2-40B4-BE49-F238E27FC236}">
              <a16:creationId xmlns:a16="http://schemas.microsoft.com/office/drawing/2014/main" id="{D72AA439-7F54-4A53-96A2-4C13A0AFF5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5" name="Picture 114" hidden="1">
          <a:extLst>
            <a:ext uri="{FF2B5EF4-FFF2-40B4-BE49-F238E27FC236}">
              <a16:creationId xmlns:a16="http://schemas.microsoft.com/office/drawing/2014/main" id="{C327D2A5-0CA7-4C44-A50C-25438E554A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6" name="Picture 115" hidden="1">
          <a:extLst>
            <a:ext uri="{FF2B5EF4-FFF2-40B4-BE49-F238E27FC236}">
              <a16:creationId xmlns:a16="http://schemas.microsoft.com/office/drawing/2014/main" id="{9C997382-666A-4E2D-B69D-B6D53C38B1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7" name="Picture 116" hidden="1">
          <a:extLst>
            <a:ext uri="{FF2B5EF4-FFF2-40B4-BE49-F238E27FC236}">
              <a16:creationId xmlns:a16="http://schemas.microsoft.com/office/drawing/2014/main" id="{A6D40EAC-8C4E-4548-9B21-DEFE37BC92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8" name="Picture 117" hidden="1">
          <a:extLst>
            <a:ext uri="{FF2B5EF4-FFF2-40B4-BE49-F238E27FC236}">
              <a16:creationId xmlns:a16="http://schemas.microsoft.com/office/drawing/2014/main" id="{B51C00A5-DD62-4189-B1A2-00C4FE6F74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19" name="Picture 118" hidden="1">
          <a:extLst>
            <a:ext uri="{FF2B5EF4-FFF2-40B4-BE49-F238E27FC236}">
              <a16:creationId xmlns:a16="http://schemas.microsoft.com/office/drawing/2014/main" id="{2918F19E-D891-4065-A20A-8098CC021F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0" name="Picture 119" hidden="1">
          <a:extLst>
            <a:ext uri="{FF2B5EF4-FFF2-40B4-BE49-F238E27FC236}">
              <a16:creationId xmlns:a16="http://schemas.microsoft.com/office/drawing/2014/main" id="{60254495-3E11-43D3-BFEA-347CD2BEFB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1" name="Picture 120" hidden="1">
          <a:extLst>
            <a:ext uri="{FF2B5EF4-FFF2-40B4-BE49-F238E27FC236}">
              <a16:creationId xmlns:a16="http://schemas.microsoft.com/office/drawing/2014/main" id="{76EDB9A9-3513-4CBF-A195-46F8F926E4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2" name="Picture 121" hidden="1">
          <a:extLst>
            <a:ext uri="{FF2B5EF4-FFF2-40B4-BE49-F238E27FC236}">
              <a16:creationId xmlns:a16="http://schemas.microsoft.com/office/drawing/2014/main" id="{DA9B14B4-FEB3-4C79-89F5-0442EEB86C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3" name="Picture 122" hidden="1">
          <a:extLst>
            <a:ext uri="{FF2B5EF4-FFF2-40B4-BE49-F238E27FC236}">
              <a16:creationId xmlns:a16="http://schemas.microsoft.com/office/drawing/2014/main" id="{520306EE-3A9F-42CD-B355-23CE6AE54D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4" name="Picture 123" hidden="1">
          <a:extLst>
            <a:ext uri="{FF2B5EF4-FFF2-40B4-BE49-F238E27FC236}">
              <a16:creationId xmlns:a16="http://schemas.microsoft.com/office/drawing/2014/main" id="{2BBDCB51-6D12-493A-B1CA-E617082B5F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5" name="Picture 124" hidden="1">
          <a:extLst>
            <a:ext uri="{FF2B5EF4-FFF2-40B4-BE49-F238E27FC236}">
              <a16:creationId xmlns:a16="http://schemas.microsoft.com/office/drawing/2014/main" id="{548B8DF7-E6D4-4B9C-B93D-608999AA03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6" name="Picture 125" hidden="1">
          <a:extLst>
            <a:ext uri="{FF2B5EF4-FFF2-40B4-BE49-F238E27FC236}">
              <a16:creationId xmlns:a16="http://schemas.microsoft.com/office/drawing/2014/main" id="{02E3562D-A858-495B-B18F-A997C36E74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7" name="Picture 126" hidden="1">
          <a:extLst>
            <a:ext uri="{FF2B5EF4-FFF2-40B4-BE49-F238E27FC236}">
              <a16:creationId xmlns:a16="http://schemas.microsoft.com/office/drawing/2014/main" id="{7894328E-3853-4F74-B635-A4D8C28C38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8" name="Picture 127" hidden="1">
          <a:extLst>
            <a:ext uri="{FF2B5EF4-FFF2-40B4-BE49-F238E27FC236}">
              <a16:creationId xmlns:a16="http://schemas.microsoft.com/office/drawing/2014/main" id="{74EFC464-AC68-4907-B9F8-0382A73D6C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28575</xdr:rowOff>
    </xdr:to>
    <xdr:pic>
      <xdr:nvPicPr>
        <xdr:cNvPr id="129" name="Picture 128" hidden="1">
          <a:extLst>
            <a:ext uri="{FF2B5EF4-FFF2-40B4-BE49-F238E27FC236}">
              <a16:creationId xmlns:a16="http://schemas.microsoft.com/office/drawing/2014/main" id="{2B048B55-942E-4D2F-B34B-CB73FC65D3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30" name="Picture 1" hidden="1">
          <a:extLst>
            <a:ext uri="{FF2B5EF4-FFF2-40B4-BE49-F238E27FC236}">
              <a16:creationId xmlns:a16="http://schemas.microsoft.com/office/drawing/2014/main" id="{56343914-05E5-4F62-99BC-8B5FDFFAB6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31" name="Picture 2" hidden="1">
          <a:extLst>
            <a:ext uri="{FF2B5EF4-FFF2-40B4-BE49-F238E27FC236}">
              <a16:creationId xmlns:a16="http://schemas.microsoft.com/office/drawing/2014/main" id="{34A17DA5-3C98-4F2C-865F-CF861481D0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32" name="Picture 3" hidden="1">
          <a:extLst>
            <a:ext uri="{FF2B5EF4-FFF2-40B4-BE49-F238E27FC236}">
              <a16:creationId xmlns:a16="http://schemas.microsoft.com/office/drawing/2014/main" id="{28969765-8C41-405F-AA76-6EDBA4FC34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33" name="Picture 4" hidden="1">
          <a:extLst>
            <a:ext uri="{FF2B5EF4-FFF2-40B4-BE49-F238E27FC236}">
              <a16:creationId xmlns:a16="http://schemas.microsoft.com/office/drawing/2014/main" id="{B400C75D-776A-496F-90B6-762E6DC408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34" name="Picture 5" hidden="1">
          <a:extLst>
            <a:ext uri="{FF2B5EF4-FFF2-40B4-BE49-F238E27FC236}">
              <a16:creationId xmlns:a16="http://schemas.microsoft.com/office/drawing/2014/main" id="{C70BC93D-2A72-4281-B194-5B4CA6921A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35" name="Picture 6" hidden="1">
          <a:extLst>
            <a:ext uri="{FF2B5EF4-FFF2-40B4-BE49-F238E27FC236}">
              <a16:creationId xmlns:a16="http://schemas.microsoft.com/office/drawing/2014/main" id="{78B35325-B460-49F8-A370-6E3E7211A6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36" name="Picture 7" hidden="1">
          <a:extLst>
            <a:ext uri="{FF2B5EF4-FFF2-40B4-BE49-F238E27FC236}">
              <a16:creationId xmlns:a16="http://schemas.microsoft.com/office/drawing/2014/main" id="{878EA379-76D2-45A0-8D29-7610153187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37" name="Picture 8" hidden="1">
          <a:extLst>
            <a:ext uri="{FF2B5EF4-FFF2-40B4-BE49-F238E27FC236}">
              <a16:creationId xmlns:a16="http://schemas.microsoft.com/office/drawing/2014/main" id="{9055F071-73C3-4113-913A-E2493940BC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38" name="Picture 9" hidden="1">
          <a:extLst>
            <a:ext uri="{FF2B5EF4-FFF2-40B4-BE49-F238E27FC236}">
              <a16:creationId xmlns:a16="http://schemas.microsoft.com/office/drawing/2014/main" id="{028478CA-A3DF-4411-B2B7-43B5384866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39" name="Picture 10" hidden="1">
          <a:extLst>
            <a:ext uri="{FF2B5EF4-FFF2-40B4-BE49-F238E27FC236}">
              <a16:creationId xmlns:a16="http://schemas.microsoft.com/office/drawing/2014/main" id="{5C945640-7AD6-4865-8D18-1E1BD35907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40" name="Picture 11" hidden="1">
          <a:extLst>
            <a:ext uri="{FF2B5EF4-FFF2-40B4-BE49-F238E27FC236}">
              <a16:creationId xmlns:a16="http://schemas.microsoft.com/office/drawing/2014/main" id="{FBC69573-3893-43F0-A2C3-539A8A766D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41" name="Picture 12" hidden="1">
          <a:extLst>
            <a:ext uri="{FF2B5EF4-FFF2-40B4-BE49-F238E27FC236}">
              <a16:creationId xmlns:a16="http://schemas.microsoft.com/office/drawing/2014/main" id="{471CACB9-D12B-4618-91C5-5CF0585301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42" name="Picture 13" hidden="1">
          <a:extLst>
            <a:ext uri="{FF2B5EF4-FFF2-40B4-BE49-F238E27FC236}">
              <a16:creationId xmlns:a16="http://schemas.microsoft.com/office/drawing/2014/main" id="{66E416BC-5D59-4B6E-B6D3-1E2300770E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43" name="Picture 14" hidden="1">
          <a:extLst>
            <a:ext uri="{FF2B5EF4-FFF2-40B4-BE49-F238E27FC236}">
              <a16:creationId xmlns:a16="http://schemas.microsoft.com/office/drawing/2014/main" id="{89C2C33B-5414-4E92-8074-9D7112577B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44" name="Picture 15" hidden="1">
          <a:extLst>
            <a:ext uri="{FF2B5EF4-FFF2-40B4-BE49-F238E27FC236}">
              <a16:creationId xmlns:a16="http://schemas.microsoft.com/office/drawing/2014/main" id="{3EFBB71C-CE34-41FD-8A87-0C87775856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45" name="Picture 16" hidden="1">
          <a:extLst>
            <a:ext uri="{FF2B5EF4-FFF2-40B4-BE49-F238E27FC236}">
              <a16:creationId xmlns:a16="http://schemas.microsoft.com/office/drawing/2014/main" id="{88D8C445-09CF-4ECE-B45A-4B7C8ED575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46" name="Picture 17" hidden="1">
          <a:extLst>
            <a:ext uri="{FF2B5EF4-FFF2-40B4-BE49-F238E27FC236}">
              <a16:creationId xmlns:a16="http://schemas.microsoft.com/office/drawing/2014/main" id="{AEB57EEA-F986-432D-B7C1-7B06A26739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47" name="Picture 18" hidden="1">
          <a:extLst>
            <a:ext uri="{FF2B5EF4-FFF2-40B4-BE49-F238E27FC236}">
              <a16:creationId xmlns:a16="http://schemas.microsoft.com/office/drawing/2014/main" id="{4529D3E8-7178-4500-B01C-68C612B1BF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48" name="Picture 19" hidden="1">
          <a:extLst>
            <a:ext uri="{FF2B5EF4-FFF2-40B4-BE49-F238E27FC236}">
              <a16:creationId xmlns:a16="http://schemas.microsoft.com/office/drawing/2014/main" id="{EEC3EA0E-0F66-4B51-B83A-894CE934A6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49" name="Picture 20" hidden="1">
          <a:extLst>
            <a:ext uri="{FF2B5EF4-FFF2-40B4-BE49-F238E27FC236}">
              <a16:creationId xmlns:a16="http://schemas.microsoft.com/office/drawing/2014/main" id="{C9A43848-2F49-433F-844C-28E87906ED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50" name="Picture 21" hidden="1">
          <a:extLst>
            <a:ext uri="{FF2B5EF4-FFF2-40B4-BE49-F238E27FC236}">
              <a16:creationId xmlns:a16="http://schemas.microsoft.com/office/drawing/2014/main" id="{4ACD363B-D0DE-4D5A-B9D2-DBC9FCAE87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51" name="Picture 22" hidden="1">
          <a:extLst>
            <a:ext uri="{FF2B5EF4-FFF2-40B4-BE49-F238E27FC236}">
              <a16:creationId xmlns:a16="http://schemas.microsoft.com/office/drawing/2014/main" id="{A61EA73F-435F-4EA7-BC1C-A3E849CBE6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52" name="Picture 23" hidden="1">
          <a:extLst>
            <a:ext uri="{FF2B5EF4-FFF2-40B4-BE49-F238E27FC236}">
              <a16:creationId xmlns:a16="http://schemas.microsoft.com/office/drawing/2014/main" id="{C8EAF588-4CD6-41E8-8CAD-8909C430F9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53" name="Picture 24" hidden="1">
          <a:extLst>
            <a:ext uri="{FF2B5EF4-FFF2-40B4-BE49-F238E27FC236}">
              <a16:creationId xmlns:a16="http://schemas.microsoft.com/office/drawing/2014/main" id="{7B07B318-BB4A-4531-B6DD-6DBCEFB307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54" name="Picture 25" hidden="1">
          <a:extLst>
            <a:ext uri="{FF2B5EF4-FFF2-40B4-BE49-F238E27FC236}">
              <a16:creationId xmlns:a16="http://schemas.microsoft.com/office/drawing/2014/main" id="{9EE91BF0-57FB-4A33-8C17-EF46114E91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55" name="Picture 26" hidden="1">
          <a:extLst>
            <a:ext uri="{FF2B5EF4-FFF2-40B4-BE49-F238E27FC236}">
              <a16:creationId xmlns:a16="http://schemas.microsoft.com/office/drawing/2014/main" id="{5EB9F767-4BEC-4E06-8363-672F3F87E6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56" name="Picture 27" hidden="1">
          <a:extLst>
            <a:ext uri="{FF2B5EF4-FFF2-40B4-BE49-F238E27FC236}">
              <a16:creationId xmlns:a16="http://schemas.microsoft.com/office/drawing/2014/main" id="{382F273C-8B11-4AF2-98A7-6365D95B0D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57" name="Picture 28" hidden="1">
          <a:extLst>
            <a:ext uri="{FF2B5EF4-FFF2-40B4-BE49-F238E27FC236}">
              <a16:creationId xmlns:a16="http://schemas.microsoft.com/office/drawing/2014/main" id="{B40D3E96-1357-44C8-9722-6EEE07C15A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58" name="Picture 29" hidden="1">
          <a:extLst>
            <a:ext uri="{FF2B5EF4-FFF2-40B4-BE49-F238E27FC236}">
              <a16:creationId xmlns:a16="http://schemas.microsoft.com/office/drawing/2014/main" id="{9B149F6F-2AB1-4E4A-A0B8-A8DCEF9172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59" name="Picture 30" hidden="1">
          <a:extLst>
            <a:ext uri="{FF2B5EF4-FFF2-40B4-BE49-F238E27FC236}">
              <a16:creationId xmlns:a16="http://schemas.microsoft.com/office/drawing/2014/main" id="{4D11E202-9E31-46AA-AC05-FCB8E67755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60" name="Picture 31" hidden="1">
          <a:extLst>
            <a:ext uri="{FF2B5EF4-FFF2-40B4-BE49-F238E27FC236}">
              <a16:creationId xmlns:a16="http://schemas.microsoft.com/office/drawing/2014/main" id="{432F9A45-0ACF-406B-A0B2-A1B8E07CF1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61" name="Picture 32" hidden="1">
          <a:extLst>
            <a:ext uri="{FF2B5EF4-FFF2-40B4-BE49-F238E27FC236}">
              <a16:creationId xmlns:a16="http://schemas.microsoft.com/office/drawing/2014/main" id="{A8D4DE61-613D-4693-98E2-456DFCF803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62" name="Picture 33" hidden="1">
          <a:extLst>
            <a:ext uri="{FF2B5EF4-FFF2-40B4-BE49-F238E27FC236}">
              <a16:creationId xmlns:a16="http://schemas.microsoft.com/office/drawing/2014/main" id="{A3A9BBAE-19DB-4BF0-B447-48A39EC64C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63" name="Picture 34" hidden="1">
          <a:extLst>
            <a:ext uri="{FF2B5EF4-FFF2-40B4-BE49-F238E27FC236}">
              <a16:creationId xmlns:a16="http://schemas.microsoft.com/office/drawing/2014/main" id="{5C1646E9-6662-4C10-9540-E88673B0DF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64" name="Picture 35" hidden="1">
          <a:extLst>
            <a:ext uri="{FF2B5EF4-FFF2-40B4-BE49-F238E27FC236}">
              <a16:creationId xmlns:a16="http://schemas.microsoft.com/office/drawing/2014/main" id="{1F5A5A91-7836-4005-A029-7B79151324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65" name="Picture 36" hidden="1">
          <a:extLst>
            <a:ext uri="{FF2B5EF4-FFF2-40B4-BE49-F238E27FC236}">
              <a16:creationId xmlns:a16="http://schemas.microsoft.com/office/drawing/2014/main" id="{EAD4AB83-DA08-41B2-AFEA-524DAD0699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66" name="Picture 37" hidden="1">
          <a:extLst>
            <a:ext uri="{FF2B5EF4-FFF2-40B4-BE49-F238E27FC236}">
              <a16:creationId xmlns:a16="http://schemas.microsoft.com/office/drawing/2014/main" id="{58B61095-8874-4B2B-A892-9E78D5702C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67" name="Picture 38" hidden="1">
          <a:extLst>
            <a:ext uri="{FF2B5EF4-FFF2-40B4-BE49-F238E27FC236}">
              <a16:creationId xmlns:a16="http://schemas.microsoft.com/office/drawing/2014/main" id="{7694EE41-0135-44C3-A9B1-4617D7AAEA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68" name="Picture 39" hidden="1">
          <a:extLst>
            <a:ext uri="{FF2B5EF4-FFF2-40B4-BE49-F238E27FC236}">
              <a16:creationId xmlns:a16="http://schemas.microsoft.com/office/drawing/2014/main" id="{4CC2C3E8-ADB5-4A2C-B8BF-7BD6C2AD82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69" name="Picture 40" hidden="1">
          <a:extLst>
            <a:ext uri="{FF2B5EF4-FFF2-40B4-BE49-F238E27FC236}">
              <a16:creationId xmlns:a16="http://schemas.microsoft.com/office/drawing/2014/main" id="{A6316FFA-828A-4FAA-852E-DE667CC1CC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70" name="Picture 41" hidden="1">
          <a:extLst>
            <a:ext uri="{FF2B5EF4-FFF2-40B4-BE49-F238E27FC236}">
              <a16:creationId xmlns:a16="http://schemas.microsoft.com/office/drawing/2014/main" id="{AE5E73B2-7D95-4E0E-A7DA-0D84D93E66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71" name="Picture 42" hidden="1">
          <a:extLst>
            <a:ext uri="{FF2B5EF4-FFF2-40B4-BE49-F238E27FC236}">
              <a16:creationId xmlns:a16="http://schemas.microsoft.com/office/drawing/2014/main" id="{C6AD29F5-76AB-434B-BBD7-A3D9869881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72" name="Picture 43" hidden="1">
          <a:extLst>
            <a:ext uri="{FF2B5EF4-FFF2-40B4-BE49-F238E27FC236}">
              <a16:creationId xmlns:a16="http://schemas.microsoft.com/office/drawing/2014/main" id="{732B1B2A-B440-4DF5-A1EA-0A91F56393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73" name="Picture 44" hidden="1">
          <a:extLst>
            <a:ext uri="{FF2B5EF4-FFF2-40B4-BE49-F238E27FC236}">
              <a16:creationId xmlns:a16="http://schemas.microsoft.com/office/drawing/2014/main" id="{2726AC7A-2144-423E-836D-8BD5F3A81C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74" name="Picture 45" hidden="1">
          <a:extLst>
            <a:ext uri="{FF2B5EF4-FFF2-40B4-BE49-F238E27FC236}">
              <a16:creationId xmlns:a16="http://schemas.microsoft.com/office/drawing/2014/main" id="{5D62B312-9B2B-4E28-9A22-A17287D18F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75" name="Picture 46" hidden="1">
          <a:extLst>
            <a:ext uri="{FF2B5EF4-FFF2-40B4-BE49-F238E27FC236}">
              <a16:creationId xmlns:a16="http://schemas.microsoft.com/office/drawing/2014/main" id="{72FF6574-9787-4A38-B9E2-319FCEC04A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76" name="Picture 47" hidden="1">
          <a:extLst>
            <a:ext uri="{FF2B5EF4-FFF2-40B4-BE49-F238E27FC236}">
              <a16:creationId xmlns:a16="http://schemas.microsoft.com/office/drawing/2014/main" id="{CD147028-7AA6-48F0-A785-5DB4EE854E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77" name="Picture 48" hidden="1">
          <a:extLst>
            <a:ext uri="{FF2B5EF4-FFF2-40B4-BE49-F238E27FC236}">
              <a16:creationId xmlns:a16="http://schemas.microsoft.com/office/drawing/2014/main" id="{4EFCF268-6370-4AB3-9C56-981E3C3C5A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78" name="Picture 49" hidden="1">
          <a:extLst>
            <a:ext uri="{FF2B5EF4-FFF2-40B4-BE49-F238E27FC236}">
              <a16:creationId xmlns:a16="http://schemas.microsoft.com/office/drawing/2014/main" id="{C485B875-8BEA-45C2-8276-FDFCD43462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79" name="Picture 50" hidden="1">
          <a:extLst>
            <a:ext uri="{FF2B5EF4-FFF2-40B4-BE49-F238E27FC236}">
              <a16:creationId xmlns:a16="http://schemas.microsoft.com/office/drawing/2014/main" id="{E32C1718-8871-4D52-9432-CCD0413243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80" name="Picture 51" hidden="1">
          <a:extLst>
            <a:ext uri="{FF2B5EF4-FFF2-40B4-BE49-F238E27FC236}">
              <a16:creationId xmlns:a16="http://schemas.microsoft.com/office/drawing/2014/main" id="{F1F04804-386E-41BD-BB91-ABED07531E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81" name="Picture 52" hidden="1">
          <a:extLst>
            <a:ext uri="{FF2B5EF4-FFF2-40B4-BE49-F238E27FC236}">
              <a16:creationId xmlns:a16="http://schemas.microsoft.com/office/drawing/2014/main" id="{2B71EDA2-2C70-44FE-AC45-4AC8655533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82" name="Picture 53" hidden="1">
          <a:extLst>
            <a:ext uri="{FF2B5EF4-FFF2-40B4-BE49-F238E27FC236}">
              <a16:creationId xmlns:a16="http://schemas.microsoft.com/office/drawing/2014/main" id="{177FB88D-C976-40D0-8945-777D9EDD11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83" name="Picture 54" hidden="1">
          <a:extLst>
            <a:ext uri="{FF2B5EF4-FFF2-40B4-BE49-F238E27FC236}">
              <a16:creationId xmlns:a16="http://schemas.microsoft.com/office/drawing/2014/main" id="{1F4DDA53-8B12-4D4F-84EC-17777CDD3A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84" name="Picture 55" hidden="1">
          <a:extLst>
            <a:ext uri="{FF2B5EF4-FFF2-40B4-BE49-F238E27FC236}">
              <a16:creationId xmlns:a16="http://schemas.microsoft.com/office/drawing/2014/main" id="{E6507F26-A87A-4D58-93CF-30FDE6520B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85" name="Picture 56" hidden="1">
          <a:extLst>
            <a:ext uri="{FF2B5EF4-FFF2-40B4-BE49-F238E27FC236}">
              <a16:creationId xmlns:a16="http://schemas.microsoft.com/office/drawing/2014/main" id="{3539F24B-1B03-43F2-B600-0F69C4C916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86" name="Picture 57" hidden="1">
          <a:extLst>
            <a:ext uri="{FF2B5EF4-FFF2-40B4-BE49-F238E27FC236}">
              <a16:creationId xmlns:a16="http://schemas.microsoft.com/office/drawing/2014/main" id="{FC182B9E-F8FB-4D6D-AEBA-125DE5223C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87" name="Picture 58" hidden="1">
          <a:extLst>
            <a:ext uri="{FF2B5EF4-FFF2-40B4-BE49-F238E27FC236}">
              <a16:creationId xmlns:a16="http://schemas.microsoft.com/office/drawing/2014/main" id="{D45B4F6E-B315-40C3-BB5C-B49ACB026A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88" name="Picture 59" hidden="1">
          <a:extLst>
            <a:ext uri="{FF2B5EF4-FFF2-40B4-BE49-F238E27FC236}">
              <a16:creationId xmlns:a16="http://schemas.microsoft.com/office/drawing/2014/main" id="{7AE2686C-CC4C-41FC-AF80-48CF577492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89" name="Picture 60" hidden="1">
          <a:extLst>
            <a:ext uri="{FF2B5EF4-FFF2-40B4-BE49-F238E27FC236}">
              <a16:creationId xmlns:a16="http://schemas.microsoft.com/office/drawing/2014/main" id="{2CC4ECF2-E8BA-43B2-8684-73347767B2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90" name="Picture 61" hidden="1">
          <a:extLst>
            <a:ext uri="{FF2B5EF4-FFF2-40B4-BE49-F238E27FC236}">
              <a16:creationId xmlns:a16="http://schemas.microsoft.com/office/drawing/2014/main" id="{812A24FB-301E-4F32-9923-1F98B2AE6A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91" name="Picture 62" hidden="1">
          <a:extLst>
            <a:ext uri="{FF2B5EF4-FFF2-40B4-BE49-F238E27FC236}">
              <a16:creationId xmlns:a16="http://schemas.microsoft.com/office/drawing/2014/main" id="{97D75A5C-8A99-402C-81E9-AD374DCA4E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92" name="Picture 63" hidden="1">
          <a:extLst>
            <a:ext uri="{FF2B5EF4-FFF2-40B4-BE49-F238E27FC236}">
              <a16:creationId xmlns:a16="http://schemas.microsoft.com/office/drawing/2014/main" id="{908495A6-807B-4479-9A3B-E777B488D0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93" name="Picture 64" hidden="1">
          <a:extLst>
            <a:ext uri="{FF2B5EF4-FFF2-40B4-BE49-F238E27FC236}">
              <a16:creationId xmlns:a16="http://schemas.microsoft.com/office/drawing/2014/main" id="{5D11026C-30FE-4416-93D1-A04352609A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94" name="Picture 65" hidden="1">
          <a:extLst>
            <a:ext uri="{FF2B5EF4-FFF2-40B4-BE49-F238E27FC236}">
              <a16:creationId xmlns:a16="http://schemas.microsoft.com/office/drawing/2014/main" id="{A0F41698-B24D-4F99-93D3-D6AEACF74D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95" name="Picture 66" hidden="1">
          <a:extLst>
            <a:ext uri="{FF2B5EF4-FFF2-40B4-BE49-F238E27FC236}">
              <a16:creationId xmlns:a16="http://schemas.microsoft.com/office/drawing/2014/main" id="{51BDB7D9-B1AF-42DB-B27E-B28FA6736E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96" name="Picture 67" hidden="1">
          <a:extLst>
            <a:ext uri="{FF2B5EF4-FFF2-40B4-BE49-F238E27FC236}">
              <a16:creationId xmlns:a16="http://schemas.microsoft.com/office/drawing/2014/main" id="{DC7C6330-3842-4BE5-AA47-2F07851AEC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97" name="Picture 68" hidden="1">
          <a:extLst>
            <a:ext uri="{FF2B5EF4-FFF2-40B4-BE49-F238E27FC236}">
              <a16:creationId xmlns:a16="http://schemas.microsoft.com/office/drawing/2014/main" id="{41AE3959-CAD5-4CA2-B5AE-D60AADF9D5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98" name="Picture 69" hidden="1">
          <a:extLst>
            <a:ext uri="{FF2B5EF4-FFF2-40B4-BE49-F238E27FC236}">
              <a16:creationId xmlns:a16="http://schemas.microsoft.com/office/drawing/2014/main" id="{37B4BEC4-C490-4303-AD7F-50D492C0AE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199" name="Picture 70" hidden="1">
          <a:extLst>
            <a:ext uri="{FF2B5EF4-FFF2-40B4-BE49-F238E27FC236}">
              <a16:creationId xmlns:a16="http://schemas.microsoft.com/office/drawing/2014/main" id="{D7DAB5C5-68FB-4520-9BB7-4EB092E063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00" name="Picture 71" hidden="1">
          <a:extLst>
            <a:ext uri="{FF2B5EF4-FFF2-40B4-BE49-F238E27FC236}">
              <a16:creationId xmlns:a16="http://schemas.microsoft.com/office/drawing/2014/main" id="{4EF6318B-4FE2-44C6-800B-ECFA0EA2AB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01" name="Picture 72" hidden="1">
          <a:extLst>
            <a:ext uri="{FF2B5EF4-FFF2-40B4-BE49-F238E27FC236}">
              <a16:creationId xmlns:a16="http://schemas.microsoft.com/office/drawing/2014/main" id="{7812E15C-BB63-4789-BFE7-B4E6500103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02" name="Picture 73" hidden="1">
          <a:extLst>
            <a:ext uri="{FF2B5EF4-FFF2-40B4-BE49-F238E27FC236}">
              <a16:creationId xmlns:a16="http://schemas.microsoft.com/office/drawing/2014/main" id="{DC58D37D-0ACE-4E94-9917-6C9FA4D731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03" name="Picture 74" hidden="1">
          <a:extLst>
            <a:ext uri="{FF2B5EF4-FFF2-40B4-BE49-F238E27FC236}">
              <a16:creationId xmlns:a16="http://schemas.microsoft.com/office/drawing/2014/main" id="{E6211924-D2BD-467D-999A-1517EF32D5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04" name="Picture 75" hidden="1">
          <a:extLst>
            <a:ext uri="{FF2B5EF4-FFF2-40B4-BE49-F238E27FC236}">
              <a16:creationId xmlns:a16="http://schemas.microsoft.com/office/drawing/2014/main" id="{471B5E70-64B3-4CB9-8CD4-726D5DEDF9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05" name="Picture 76" hidden="1">
          <a:extLst>
            <a:ext uri="{FF2B5EF4-FFF2-40B4-BE49-F238E27FC236}">
              <a16:creationId xmlns:a16="http://schemas.microsoft.com/office/drawing/2014/main" id="{C9B5AD50-666A-4F76-8387-85029919A6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06" name="Picture 77" hidden="1">
          <a:extLst>
            <a:ext uri="{FF2B5EF4-FFF2-40B4-BE49-F238E27FC236}">
              <a16:creationId xmlns:a16="http://schemas.microsoft.com/office/drawing/2014/main" id="{5CF40A16-F263-4AC2-8D32-567BF8F65C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07" name="Picture 78" hidden="1">
          <a:extLst>
            <a:ext uri="{FF2B5EF4-FFF2-40B4-BE49-F238E27FC236}">
              <a16:creationId xmlns:a16="http://schemas.microsoft.com/office/drawing/2014/main" id="{6675CA47-0BE8-4CC8-B1BB-4E674BF9AE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08" name="Picture 79" hidden="1">
          <a:extLst>
            <a:ext uri="{FF2B5EF4-FFF2-40B4-BE49-F238E27FC236}">
              <a16:creationId xmlns:a16="http://schemas.microsoft.com/office/drawing/2014/main" id="{72BF4349-B658-4F20-BCCB-194093D3FA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09" name="Picture 80" hidden="1">
          <a:extLst>
            <a:ext uri="{FF2B5EF4-FFF2-40B4-BE49-F238E27FC236}">
              <a16:creationId xmlns:a16="http://schemas.microsoft.com/office/drawing/2014/main" id="{2C989CAC-2B0C-4A78-A4E3-12102B8E7B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10" name="Picture 81" hidden="1">
          <a:extLst>
            <a:ext uri="{FF2B5EF4-FFF2-40B4-BE49-F238E27FC236}">
              <a16:creationId xmlns:a16="http://schemas.microsoft.com/office/drawing/2014/main" id="{E87F0A04-F369-4DB1-8345-7B9E1B896F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11" name="Picture 82" hidden="1">
          <a:extLst>
            <a:ext uri="{FF2B5EF4-FFF2-40B4-BE49-F238E27FC236}">
              <a16:creationId xmlns:a16="http://schemas.microsoft.com/office/drawing/2014/main" id="{06F6925F-3D6E-46C9-A466-78DFAA30B7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12" name="Picture 83" hidden="1">
          <a:extLst>
            <a:ext uri="{FF2B5EF4-FFF2-40B4-BE49-F238E27FC236}">
              <a16:creationId xmlns:a16="http://schemas.microsoft.com/office/drawing/2014/main" id="{5C1B885C-A9F2-41D9-9BC1-3D4EAEFB21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13" name="Picture 84" hidden="1">
          <a:extLst>
            <a:ext uri="{FF2B5EF4-FFF2-40B4-BE49-F238E27FC236}">
              <a16:creationId xmlns:a16="http://schemas.microsoft.com/office/drawing/2014/main" id="{4BBAFD4E-C26C-4128-BB58-E696BA5BE7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14" name="Picture 85" hidden="1">
          <a:extLst>
            <a:ext uri="{FF2B5EF4-FFF2-40B4-BE49-F238E27FC236}">
              <a16:creationId xmlns:a16="http://schemas.microsoft.com/office/drawing/2014/main" id="{29223962-7A2F-4FE1-9869-000AE16E73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15" name="Picture 86" hidden="1">
          <a:extLst>
            <a:ext uri="{FF2B5EF4-FFF2-40B4-BE49-F238E27FC236}">
              <a16:creationId xmlns:a16="http://schemas.microsoft.com/office/drawing/2014/main" id="{EF448704-E10F-4B3B-BF4D-4984D0DF8B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16" name="Picture 87" hidden="1">
          <a:extLst>
            <a:ext uri="{FF2B5EF4-FFF2-40B4-BE49-F238E27FC236}">
              <a16:creationId xmlns:a16="http://schemas.microsoft.com/office/drawing/2014/main" id="{F7A89558-8C1F-4202-B2A9-CBDF82A2CD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17" name="Picture 88" hidden="1">
          <a:extLst>
            <a:ext uri="{FF2B5EF4-FFF2-40B4-BE49-F238E27FC236}">
              <a16:creationId xmlns:a16="http://schemas.microsoft.com/office/drawing/2014/main" id="{34A9E10B-C0AE-427A-BF00-AACF6ED3B1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18" name="Picture 89" hidden="1">
          <a:extLst>
            <a:ext uri="{FF2B5EF4-FFF2-40B4-BE49-F238E27FC236}">
              <a16:creationId xmlns:a16="http://schemas.microsoft.com/office/drawing/2014/main" id="{09C84768-0E07-41B5-BBF2-00E0B6DB8E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19" name="Picture 90" hidden="1">
          <a:extLst>
            <a:ext uri="{FF2B5EF4-FFF2-40B4-BE49-F238E27FC236}">
              <a16:creationId xmlns:a16="http://schemas.microsoft.com/office/drawing/2014/main" id="{E56835E0-40AB-4569-9F65-AA9AB19646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20" name="Picture 91" hidden="1">
          <a:extLst>
            <a:ext uri="{FF2B5EF4-FFF2-40B4-BE49-F238E27FC236}">
              <a16:creationId xmlns:a16="http://schemas.microsoft.com/office/drawing/2014/main" id="{2941BA89-0FA6-4931-87B0-C578274469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21" name="Picture 92" hidden="1">
          <a:extLst>
            <a:ext uri="{FF2B5EF4-FFF2-40B4-BE49-F238E27FC236}">
              <a16:creationId xmlns:a16="http://schemas.microsoft.com/office/drawing/2014/main" id="{10BC222F-83C3-4197-9648-456F53E71E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22" name="Picture 93" hidden="1">
          <a:extLst>
            <a:ext uri="{FF2B5EF4-FFF2-40B4-BE49-F238E27FC236}">
              <a16:creationId xmlns:a16="http://schemas.microsoft.com/office/drawing/2014/main" id="{C8D9583F-5B97-4EBE-914D-A336257364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23" name="Picture 94" hidden="1">
          <a:extLst>
            <a:ext uri="{FF2B5EF4-FFF2-40B4-BE49-F238E27FC236}">
              <a16:creationId xmlns:a16="http://schemas.microsoft.com/office/drawing/2014/main" id="{983B3F9E-27E1-44BD-96CE-ABA4147D71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24" name="Picture 95" hidden="1">
          <a:extLst>
            <a:ext uri="{FF2B5EF4-FFF2-40B4-BE49-F238E27FC236}">
              <a16:creationId xmlns:a16="http://schemas.microsoft.com/office/drawing/2014/main" id="{8AD3111E-C471-46EA-A7DF-BA22167A83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25" name="Picture 96" hidden="1">
          <a:extLst>
            <a:ext uri="{FF2B5EF4-FFF2-40B4-BE49-F238E27FC236}">
              <a16:creationId xmlns:a16="http://schemas.microsoft.com/office/drawing/2014/main" id="{B834619A-F8AC-4852-94C1-2B358F06BB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26" name="Picture 97" hidden="1">
          <a:extLst>
            <a:ext uri="{FF2B5EF4-FFF2-40B4-BE49-F238E27FC236}">
              <a16:creationId xmlns:a16="http://schemas.microsoft.com/office/drawing/2014/main" id="{F5AC79B1-97DC-4B86-992B-A058C0C49F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27" name="Picture 98" hidden="1">
          <a:extLst>
            <a:ext uri="{FF2B5EF4-FFF2-40B4-BE49-F238E27FC236}">
              <a16:creationId xmlns:a16="http://schemas.microsoft.com/office/drawing/2014/main" id="{E6F9F267-60CC-4557-8433-6237315049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28" name="Picture 99" hidden="1">
          <a:extLst>
            <a:ext uri="{FF2B5EF4-FFF2-40B4-BE49-F238E27FC236}">
              <a16:creationId xmlns:a16="http://schemas.microsoft.com/office/drawing/2014/main" id="{00FB52A5-23FE-418B-B184-11C70F0AD7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29" name="Picture 100" hidden="1">
          <a:extLst>
            <a:ext uri="{FF2B5EF4-FFF2-40B4-BE49-F238E27FC236}">
              <a16:creationId xmlns:a16="http://schemas.microsoft.com/office/drawing/2014/main" id="{2B813CCA-118F-4BA6-8E85-0AA60943C5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30" name="Picture 101" hidden="1">
          <a:extLst>
            <a:ext uri="{FF2B5EF4-FFF2-40B4-BE49-F238E27FC236}">
              <a16:creationId xmlns:a16="http://schemas.microsoft.com/office/drawing/2014/main" id="{8AF6A628-F476-437D-A82B-FDFC78934D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31" name="Picture 102" hidden="1">
          <a:extLst>
            <a:ext uri="{FF2B5EF4-FFF2-40B4-BE49-F238E27FC236}">
              <a16:creationId xmlns:a16="http://schemas.microsoft.com/office/drawing/2014/main" id="{3055B3E5-D5BE-443E-9596-ACC0F9976C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32" name="Picture 103" hidden="1">
          <a:extLst>
            <a:ext uri="{FF2B5EF4-FFF2-40B4-BE49-F238E27FC236}">
              <a16:creationId xmlns:a16="http://schemas.microsoft.com/office/drawing/2014/main" id="{BA83200E-3E36-4F97-AD2F-67F773ABC1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33" name="Picture 104" hidden="1">
          <a:extLst>
            <a:ext uri="{FF2B5EF4-FFF2-40B4-BE49-F238E27FC236}">
              <a16:creationId xmlns:a16="http://schemas.microsoft.com/office/drawing/2014/main" id="{5263DE82-A6FE-4931-804E-51F9D8FE8E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34" name="Picture 105" hidden="1">
          <a:extLst>
            <a:ext uri="{FF2B5EF4-FFF2-40B4-BE49-F238E27FC236}">
              <a16:creationId xmlns:a16="http://schemas.microsoft.com/office/drawing/2014/main" id="{0D37F10D-D71C-420A-8101-3896A87C73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35" name="Picture 106" hidden="1">
          <a:extLst>
            <a:ext uri="{FF2B5EF4-FFF2-40B4-BE49-F238E27FC236}">
              <a16:creationId xmlns:a16="http://schemas.microsoft.com/office/drawing/2014/main" id="{F87E5141-180D-4C08-8D26-336BA4D09F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36" name="Picture 107" hidden="1">
          <a:extLst>
            <a:ext uri="{FF2B5EF4-FFF2-40B4-BE49-F238E27FC236}">
              <a16:creationId xmlns:a16="http://schemas.microsoft.com/office/drawing/2014/main" id="{AE42B9C4-2B35-4A2E-8E45-6FE7DA12F6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37" name="Picture 108" hidden="1">
          <a:extLst>
            <a:ext uri="{FF2B5EF4-FFF2-40B4-BE49-F238E27FC236}">
              <a16:creationId xmlns:a16="http://schemas.microsoft.com/office/drawing/2014/main" id="{1400733F-BFD4-4FC5-A5FB-895A539FD7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38" name="Picture 109" hidden="1">
          <a:extLst>
            <a:ext uri="{FF2B5EF4-FFF2-40B4-BE49-F238E27FC236}">
              <a16:creationId xmlns:a16="http://schemas.microsoft.com/office/drawing/2014/main" id="{02D4AF91-E852-4C44-A7BC-6A7A21D328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39" name="Picture 110" hidden="1">
          <a:extLst>
            <a:ext uri="{FF2B5EF4-FFF2-40B4-BE49-F238E27FC236}">
              <a16:creationId xmlns:a16="http://schemas.microsoft.com/office/drawing/2014/main" id="{246623BF-53D1-4432-92DC-722F2CD40B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40" name="Picture 111" hidden="1">
          <a:extLst>
            <a:ext uri="{FF2B5EF4-FFF2-40B4-BE49-F238E27FC236}">
              <a16:creationId xmlns:a16="http://schemas.microsoft.com/office/drawing/2014/main" id="{A5C03B84-0A06-41D7-8A96-7957D209A3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41" name="Picture 112" hidden="1">
          <a:extLst>
            <a:ext uri="{FF2B5EF4-FFF2-40B4-BE49-F238E27FC236}">
              <a16:creationId xmlns:a16="http://schemas.microsoft.com/office/drawing/2014/main" id="{221BC719-13AC-4010-B66D-8EFA596BA7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42" name="Picture 113" hidden="1">
          <a:extLst>
            <a:ext uri="{FF2B5EF4-FFF2-40B4-BE49-F238E27FC236}">
              <a16:creationId xmlns:a16="http://schemas.microsoft.com/office/drawing/2014/main" id="{F43445BC-DD76-4940-B822-E765DA5DC7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43" name="Picture 114" hidden="1">
          <a:extLst>
            <a:ext uri="{FF2B5EF4-FFF2-40B4-BE49-F238E27FC236}">
              <a16:creationId xmlns:a16="http://schemas.microsoft.com/office/drawing/2014/main" id="{D243FE93-4ED6-49C9-863D-5F754903D1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44" name="Picture 115" hidden="1">
          <a:extLst>
            <a:ext uri="{FF2B5EF4-FFF2-40B4-BE49-F238E27FC236}">
              <a16:creationId xmlns:a16="http://schemas.microsoft.com/office/drawing/2014/main" id="{836BB146-D3F9-44F1-95BB-2D8378B82A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45" name="Picture 116" hidden="1">
          <a:extLst>
            <a:ext uri="{FF2B5EF4-FFF2-40B4-BE49-F238E27FC236}">
              <a16:creationId xmlns:a16="http://schemas.microsoft.com/office/drawing/2014/main" id="{EA8F70AD-28B0-4C01-BC87-76F6A385C6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46" name="Picture 117" hidden="1">
          <a:extLst>
            <a:ext uri="{FF2B5EF4-FFF2-40B4-BE49-F238E27FC236}">
              <a16:creationId xmlns:a16="http://schemas.microsoft.com/office/drawing/2014/main" id="{E8C1B54A-93B9-46CB-AD52-C9BFFCE2B3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47" name="Picture 118" hidden="1">
          <a:extLst>
            <a:ext uri="{FF2B5EF4-FFF2-40B4-BE49-F238E27FC236}">
              <a16:creationId xmlns:a16="http://schemas.microsoft.com/office/drawing/2014/main" id="{E31CF860-656B-4F2B-8E32-B1A5643C27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48" name="Picture 119" hidden="1">
          <a:extLst>
            <a:ext uri="{FF2B5EF4-FFF2-40B4-BE49-F238E27FC236}">
              <a16:creationId xmlns:a16="http://schemas.microsoft.com/office/drawing/2014/main" id="{28C4618B-E3ED-4F1D-B0F7-81519D9F98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26EC8297-E450-4E08-AF92-F42C3E15D1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50" name="Picture 121" hidden="1">
          <a:extLst>
            <a:ext uri="{FF2B5EF4-FFF2-40B4-BE49-F238E27FC236}">
              <a16:creationId xmlns:a16="http://schemas.microsoft.com/office/drawing/2014/main" id="{82D5A5D8-AC99-4399-8BC7-FB7FCFCA1A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51" name="Picture 122" hidden="1">
          <a:extLst>
            <a:ext uri="{FF2B5EF4-FFF2-40B4-BE49-F238E27FC236}">
              <a16:creationId xmlns:a16="http://schemas.microsoft.com/office/drawing/2014/main" id="{D89AFC7B-7657-4EB5-93E9-C9F84A1B1B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52" name="Picture 123" hidden="1">
          <a:extLst>
            <a:ext uri="{FF2B5EF4-FFF2-40B4-BE49-F238E27FC236}">
              <a16:creationId xmlns:a16="http://schemas.microsoft.com/office/drawing/2014/main" id="{8DDD0D70-28E5-4348-B1AA-632D3992DF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53" name="Picture 124" hidden="1">
          <a:extLst>
            <a:ext uri="{FF2B5EF4-FFF2-40B4-BE49-F238E27FC236}">
              <a16:creationId xmlns:a16="http://schemas.microsoft.com/office/drawing/2014/main" id="{BBA12DF4-7C43-4E6A-BDFF-830F1A01A3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54" name="Picture 125" hidden="1">
          <a:extLst>
            <a:ext uri="{FF2B5EF4-FFF2-40B4-BE49-F238E27FC236}">
              <a16:creationId xmlns:a16="http://schemas.microsoft.com/office/drawing/2014/main" id="{A29B1971-F780-49AA-94C7-B07AA992D2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55" name="Picture 126" hidden="1">
          <a:extLst>
            <a:ext uri="{FF2B5EF4-FFF2-40B4-BE49-F238E27FC236}">
              <a16:creationId xmlns:a16="http://schemas.microsoft.com/office/drawing/2014/main" id="{1C1CC3B9-92B5-42BE-A2C9-4A86ABF5E3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56" name="Picture 127" hidden="1">
          <a:extLst>
            <a:ext uri="{FF2B5EF4-FFF2-40B4-BE49-F238E27FC236}">
              <a16:creationId xmlns:a16="http://schemas.microsoft.com/office/drawing/2014/main" id="{20422DE2-0432-414E-BDA9-CE7623723E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95250</xdr:rowOff>
    </xdr:to>
    <xdr:pic>
      <xdr:nvPicPr>
        <xdr:cNvPr id="257" name="Picture 128" hidden="1">
          <a:extLst>
            <a:ext uri="{FF2B5EF4-FFF2-40B4-BE49-F238E27FC236}">
              <a16:creationId xmlns:a16="http://schemas.microsoft.com/office/drawing/2014/main" id="{83CE755A-8424-44A0-8299-EFD63DCD6D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58" name="Picture 1" hidden="1">
          <a:extLst>
            <a:ext uri="{FF2B5EF4-FFF2-40B4-BE49-F238E27FC236}">
              <a16:creationId xmlns:a16="http://schemas.microsoft.com/office/drawing/2014/main" id="{AAB6390F-1A7A-4122-B7AE-2717D70EA1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59" name="Picture 2" hidden="1">
          <a:extLst>
            <a:ext uri="{FF2B5EF4-FFF2-40B4-BE49-F238E27FC236}">
              <a16:creationId xmlns:a16="http://schemas.microsoft.com/office/drawing/2014/main" id="{AB2358BD-7723-412D-89EE-8E21649F43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60" name="Picture 3" hidden="1">
          <a:extLst>
            <a:ext uri="{FF2B5EF4-FFF2-40B4-BE49-F238E27FC236}">
              <a16:creationId xmlns:a16="http://schemas.microsoft.com/office/drawing/2014/main" id="{6AB4F311-3162-4184-BE4A-0AA5A3D98A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61" name="Picture 4" hidden="1">
          <a:extLst>
            <a:ext uri="{FF2B5EF4-FFF2-40B4-BE49-F238E27FC236}">
              <a16:creationId xmlns:a16="http://schemas.microsoft.com/office/drawing/2014/main" id="{C8FD76FF-EE57-46FD-B28E-D1FB766C54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62" name="Picture 5" hidden="1">
          <a:extLst>
            <a:ext uri="{FF2B5EF4-FFF2-40B4-BE49-F238E27FC236}">
              <a16:creationId xmlns:a16="http://schemas.microsoft.com/office/drawing/2014/main" id="{2028BD40-37B1-4D78-BE47-32787C403C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63" name="Picture 6" hidden="1">
          <a:extLst>
            <a:ext uri="{FF2B5EF4-FFF2-40B4-BE49-F238E27FC236}">
              <a16:creationId xmlns:a16="http://schemas.microsoft.com/office/drawing/2014/main" id="{84D1811D-211B-47EB-9A85-27C23F5146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64" name="Picture 7" hidden="1">
          <a:extLst>
            <a:ext uri="{FF2B5EF4-FFF2-40B4-BE49-F238E27FC236}">
              <a16:creationId xmlns:a16="http://schemas.microsoft.com/office/drawing/2014/main" id="{E2D0A565-6810-44D3-AA57-BAE6A9E39F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65" name="Picture 8" hidden="1">
          <a:extLst>
            <a:ext uri="{FF2B5EF4-FFF2-40B4-BE49-F238E27FC236}">
              <a16:creationId xmlns:a16="http://schemas.microsoft.com/office/drawing/2014/main" id="{4108551C-87F9-4081-A7D9-DF5E3170D6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66" name="Picture 9" hidden="1">
          <a:extLst>
            <a:ext uri="{FF2B5EF4-FFF2-40B4-BE49-F238E27FC236}">
              <a16:creationId xmlns:a16="http://schemas.microsoft.com/office/drawing/2014/main" id="{9E07BB5E-A602-4894-BB0E-9DEBE9165C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67" name="Picture 10" hidden="1">
          <a:extLst>
            <a:ext uri="{FF2B5EF4-FFF2-40B4-BE49-F238E27FC236}">
              <a16:creationId xmlns:a16="http://schemas.microsoft.com/office/drawing/2014/main" id="{BC6D305D-3116-43EE-B349-44F9E590C9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68" name="Picture 11" hidden="1">
          <a:extLst>
            <a:ext uri="{FF2B5EF4-FFF2-40B4-BE49-F238E27FC236}">
              <a16:creationId xmlns:a16="http://schemas.microsoft.com/office/drawing/2014/main" id="{F4DD46EF-5579-4AF5-8A5F-C6259B3CDC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69" name="Picture 12" hidden="1">
          <a:extLst>
            <a:ext uri="{FF2B5EF4-FFF2-40B4-BE49-F238E27FC236}">
              <a16:creationId xmlns:a16="http://schemas.microsoft.com/office/drawing/2014/main" id="{D1D5BB16-A7C5-4C03-9F73-AEB0E2634E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70" name="Picture 13" hidden="1">
          <a:extLst>
            <a:ext uri="{FF2B5EF4-FFF2-40B4-BE49-F238E27FC236}">
              <a16:creationId xmlns:a16="http://schemas.microsoft.com/office/drawing/2014/main" id="{74275F99-C11E-4EB6-8B04-95D4E92129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71" name="Picture 14" hidden="1">
          <a:extLst>
            <a:ext uri="{FF2B5EF4-FFF2-40B4-BE49-F238E27FC236}">
              <a16:creationId xmlns:a16="http://schemas.microsoft.com/office/drawing/2014/main" id="{6AD90758-5EDF-46F0-9806-54A13FCA09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72" name="Picture 15" hidden="1">
          <a:extLst>
            <a:ext uri="{FF2B5EF4-FFF2-40B4-BE49-F238E27FC236}">
              <a16:creationId xmlns:a16="http://schemas.microsoft.com/office/drawing/2014/main" id="{FECF50E5-9959-4C92-BD13-179F7B5B7C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73" name="Picture 16" hidden="1">
          <a:extLst>
            <a:ext uri="{FF2B5EF4-FFF2-40B4-BE49-F238E27FC236}">
              <a16:creationId xmlns:a16="http://schemas.microsoft.com/office/drawing/2014/main" id="{7AB9E574-9F5C-4665-82F5-BCE470937B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74" name="Picture 17" hidden="1">
          <a:extLst>
            <a:ext uri="{FF2B5EF4-FFF2-40B4-BE49-F238E27FC236}">
              <a16:creationId xmlns:a16="http://schemas.microsoft.com/office/drawing/2014/main" id="{C225199B-F12E-4393-A4D6-4AF722DCE1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75" name="Picture 18" hidden="1">
          <a:extLst>
            <a:ext uri="{FF2B5EF4-FFF2-40B4-BE49-F238E27FC236}">
              <a16:creationId xmlns:a16="http://schemas.microsoft.com/office/drawing/2014/main" id="{356AFC94-7ADF-447F-B1D3-B1990BB1A0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76" name="Picture 19" hidden="1">
          <a:extLst>
            <a:ext uri="{FF2B5EF4-FFF2-40B4-BE49-F238E27FC236}">
              <a16:creationId xmlns:a16="http://schemas.microsoft.com/office/drawing/2014/main" id="{E1CEBDE1-3BF1-409A-8E05-805B754929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77" name="Picture 20" hidden="1">
          <a:extLst>
            <a:ext uri="{FF2B5EF4-FFF2-40B4-BE49-F238E27FC236}">
              <a16:creationId xmlns:a16="http://schemas.microsoft.com/office/drawing/2014/main" id="{09A63A93-CB28-40B4-99FD-3ABFF9F9B9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78" name="Picture 21" hidden="1">
          <a:extLst>
            <a:ext uri="{FF2B5EF4-FFF2-40B4-BE49-F238E27FC236}">
              <a16:creationId xmlns:a16="http://schemas.microsoft.com/office/drawing/2014/main" id="{99E1CDE4-69D3-41F0-B969-924D7BAE02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79" name="Picture 22" hidden="1">
          <a:extLst>
            <a:ext uri="{FF2B5EF4-FFF2-40B4-BE49-F238E27FC236}">
              <a16:creationId xmlns:a16="http://schemas.microsoft.com/office/drawing/2014/main" id="{25411091-15B0-4EE1-8B94-DE9FFD9735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80" name="Picture 23" hidden="1">
          <a:extLst>
            <a:ext uri="{FF2B5EF4-FFF2-40B4-BE49-F238E27FC236}">
              <a16:creationId xmlns:a16="http://schemas.microsoft.com/office/drawing/2014/main" id="{6FF05CF6-B6AB-4FD3-9F66-E4073134CE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81" name="Picture 24" hidden="1">
          <a:extLst>
            <a:ext uri="{FF2B5EF4-FFF2-40B4-BE49-F238E27FC236}">
              <a16:creationId xmlns:a16="http://schemas.microsoft.com/office/drawing/2014/main" id="{5EC1881B-D6B6-4A8F-98C1-34D8E75BAF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82" name="Picture 25" hidden="1">
          <a:extLst>
            <a:ext uri="{FF2B5EF4-FFF2-40B4-BE49-F238E27FC236}">
              <a16:creationId xmlns:a16="http://schemas.microsoft.com/office/drawing/2014/main" id="{663BA551-A3A3-418C-AE62-05AD8BFDDE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83" name="Picture 26" hidden="1">
          <a:extLst>
            <a:ext uri="{FF2B5EF4-FFF2-40B4-BE49-F238E27FC236}">
              <a16:creationId xmlns:a16="http://schemas.microsoft.com/office/drawing/2014/main" id="{BD513B00-CCD9-4FE2-A95E-FAEBF52C82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84" name="Picture 27" hidden="1">
          <a:extLst>
            <a:ext uri="{FF2B5EF4-FFF2-40B4-BE49-F238E27FC236}">
              <a16:creationId xmlns:a16="http://schemas.microsoft.com/office/drawing/2014/main" id="{AFA6214E-35E7-4289-A335-5E6AD0E19A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85" name="Picture 28" hidden="1">
          <a:extLst>
            <a:ext uri="{FF2B5EF4-FFF2-40B4-BE49-F238E27FC236}">
              <a16:creationId xmlns:a16="http://schemas.microsoft.com/office/drawing/2014/main" id="{B7DFE2CA-5DFE-492F-AF4F-18668BC161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86" name="Picture 29" hidden="1">
          <a:extLst>
            <a:ext uri="{FF2B5EF4-FFF2-40B4-BE49-F238E27FC236}">
              <a16:creationId xmlns:a16="http://schemas.microsoft.com/office/drawing/2014/main" id="{20CA2131-BD7E-48DF-A11A-8FD2129B77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87" name="Picture 30" hidden="1">
          <a:extLst>
            <a:ext uri="{FF2B5EF4-FFF2-40B4-BE49-F238E27FC236}">
              <a16:creationId xmlns:a16="http://schemas.microsoft.com/office/drawing/2014/main" id="{EC05687A-4F37-4C3F-86C4-A13D44EE40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88" name="Picture 31" hidden="1">
          <a:extLst>
            <a:ext uri="{FF2B5EF4-FFF2-40B4-BE49-F238E27FC236}">
              <a16:creationId xmlns:a16="http://schemas.microsoft.com/office/drawing/2014/main" id="{CD171495-A848-4B39-956C-998F9DA7D2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89" name="Picture 32" hidden="1">
          <a:extLst>
            <a:ext uri="{FF2B5EF4-FFF2-40B4-BE49-F238E27FC236}">
              <a16:creationId xmlns:a16="http://schemas.microsoft.com/office/drawing/2014/main" id="{4ADA42E4-6098-4A67-A7BB-21FF3E5238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90" name="Picture 33" hidden="1">
          <a:extLst>
            <a:ext uri="{FF2B5EF4-FFF2-40B4-BE49-F238E27FC236}">
              <a16:creationId xmlns:a16="http://schemas.microsoft.com/office/drawing/2014/main" id="{59883DB1-EE72-49AD-A257-50D9B08453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91" name="Picture 34" hidden="1">
          <a:extLst>
            <a:ext uri="{FF2B5EF4-FFF2-40B4-BE49-F238E27FC236}">
              <a16:creationId xmlns:a16="http://schemas.microsoft.com/office/drawing/2014/main" id="{7D06C05C-D246-42BB-8910-3A3E1E70E2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92" name="Picture 35" hidden="1">
          <a:extLst>
            <a:ext uri="{FF2B5EF4-FFF2-40B4-BE49-F238E27FC236}">
              <a16:creationId xmlns:a16="http://schemas.microsoft.com/office/drawing/2014/main" id="{F8607187-3F94-4E79-953E-7171F75E81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93" name="Picture 36" hidden="1">
          <a:extLst>
            <a:ext uri="{FF2B5EF4-FFF2-40B4-BE49-F238E27FC236}">
              <a16:creationId xmlns:a16="http://schemas.microsoft.com/office/drawing/2014/main" id="{7DB26376-5AD3-4D39-B18B-AEEFB5682E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94" name="Picture 37" hidden="1">
          <a:extLst>
            <a:ext uri="{FF2B5EF4-FFF2-40B4-BE49-F238E27FC236}">
              <a16:creationId xmlns:a16="http://schemas.microsoft.com/office/drawing/2014/main" id="{AF2A28CD-B4A0-4986-9053-77069C1F4A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95" name="Picture 38" hidden="1">
          <a:extLst>
            <a:ext uri="{FF2B5EF4-FFF2-40B4-BE49-F238E27FC236}">
              <a16:creationId xmlns:a16="http://schemas.microsoft.com/office/drawing/2014/main" id="{A5AA970C-8751-4508-8DF8-BE7203470C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96" name="Picture 39" hidden="1">
          <a:extLst>
            <a:ext uri="{FF2B5EF4-FFF2-40B4-BE49-F238E27FC236}">
              <a16:creationId xmlns:a16="http://schemas.microsoft.com/office/drawing/2014/main" id="{F7F0AE4B-7B03-4FA3-A45D-A1405A1A5E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97" name="Picture 40" hidden="1">
          <a:extLst>
            <a:ext uri="{FF2B5EF4-FFF2-40B4-BE49-F238E27FC236}">
              <a16:creationId xmlns:a16="http://schemas.microsoft.com/office/drawing/2014/main" id="{63DDFAA2-53FF-467C-8BAE-224300EADE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98" name="Picture 41" hidden="1">
          <a:extLst>
            <a:ext uri="{FF2B5EF4-FFF2-40B4-BE49-F238E27FC236}">
              <a16:creationId xmlns:a16="http://schemas.microsoft.com/office/drawing/2014/main" id="{66E7C8B3-FA49-47A6-BFFF-82F06EF2C2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299" name="Picture 42" hidden="1">
          <a:extLst>
            <a:ext uri="{FF2B5EF4-FFF2-40B4-BE49-F238E27FC236}">
              <a16:creationId xmlns:a16="http://schemas.microsoft.com/office/drawing/2014/main" id="{5BA0076F-5A03-46D2-B467-19397750A7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00" name="Picture 43" hidden="1">
          <a:extLst>
            <a:ext uri="{FF2B5EF4-FFF2-40B4-BE49-F238E27FC236}">
              <a16:creationId xmlns:a16="http://schemas.microsoft.com/office/drawing/2014/main" id="{D39F3C1F-2C0F-492A-B4D8-3EFEB8F5AC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01" name="Picture 44" hidden="1">
          <a:extLst>
            <a:ext uri="{FF2B5EF4-FFF2-40B4-BE49-F238E27FC236}">
              <a16:creationId xmlns:a16="http://schemas.microsoft.com/office/drawing/2014/main" id="{BFBAB975-EAA1-4B80-AD34-58C6B37123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02" name="Picture 45" hidden="1">
          <a:extLst>
            <a:ext uri="{FF2B5EF4-FFF2-40B4-BE49-F238E27FC236}">
              <a16:creationId xmlns:a16="http://schemas.microsoft.com/office/drawing/2014/main" id="{65854867-F3BA-4537-A72C-6AFF49D1AE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03" name="Picture 46" hidden="1">
          <a:extLst>
            <a:ext uri="{FF2B5EF4-FFF2-40B4-BE49-F238E27FC236}">
              <a16:creationId xmlns:a16="http://schemas.microsoft.com/office/drawing/2014/main" id="{5EFF47E4-E875-48B8-A40B-5B6DD1A215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04" name="Picture 47" hidden="1">
          <a:extLst>
            <a:ext uri="{FF2B5EF4-FFF2-40B4-BE49-F238E27FC236}">
              <a16:creationId xmlns:a16="http://schemas.microsoft.com/office/drawing/2014/main" id="{98928FB9-0E62-45A8-B07B-2EA5BF6A9F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05" name="Picture 48" hidden="1">
          <a:extLst>
            <a:ext uri="{FF2B5EF4-FFF2-40B4-BE49-F238E27FC236}">
              <a16:creationId xmlns:a16="http://schemas.microsoft.com/office/drawing/2014/main" id="{418AC27B-A240-42BF-AD86-2B6594C7A2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06" name="Picture 49" hidden="1">
          <a:extLst>
            <a:ext uri="{FF2B5EF4-FFF2-40B4-BE49-F238E27FC236}">
              <a16:creationId xmlns:a16="http://schemas.microsoft.com/office/drawing/2014/main" id="{555B255B-D19D-46C9-B820-4EE564ACD3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07" name="Picture 50" hidden="1">
          <a:extLst>
            <a:ext uri="{FF2B5EF4-FFF2-40B4-BE49-F238E27FC236}">
              <a16:creationId xmlns:a16="http://schemas.microsoft.com/office/drawing/2014/main" id="{82E1D5D2-1BE8-4D6F-8619-F64BA2371F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08" name="Picture 51" hidden="1">
          <a:extLst>
            <a:ext uri="{FF2B5EF4-FFF2-40B4-BE49-F238E27FC236}">
              <a16:creationId xmlns:a16="http://schemas.microsoft.com/office/drawing/2014/main" id="{05C93F66-A123-4EC8-9A31-20DB3364FF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09" name="Picture 52" hidden="1">
          <a:extLst>
            <a:ext uri="{FF2B5EF4-FFF2-40B4-BE49-F238E27FC236}">
              <a16:creationId xmlns:a16="http://schemas.microsoft.com/office/drawing/2014/main" id="{BFF97CAA-CEB3-448E-9D4F-8A4021AD55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10" name="Picture 53" hidden="1">
          <a:extLst>
            <a:ext uri="{FF2B5EF4-FFF2-40B4-BE49-F238E27FC236}">
              <a16:creationId xmlns:a16="http://schemas.microsoft.com/office/drawing/2014/main" id="{D4DC6A0E-B706-4798-B6AD-EC84164CEB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11" name="Picture 54" hidden="1">
          <a:extLst>
            <a:ext uri="{FF2B5EF4-FFF2-40B4-BE49-F238E27FC236}">
              <a16:creationId xmlns:a16="http://schemas.microsoft.com/office/drawing/2014/main" id="{70CC4CF8-F5E3-482C-8BB1-E4EF79464A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12" name="Picture 55" hidden="1">
          <a:extLst>
            <a:ext uri="{FF2B5EF4-FFF2-40B4-BE49-F238E27FC236}">
              <a16:creationId xmlns:a16="http://schemas.microsoft.com/office/drawing/2014/main" id="{1DB7945F-24CE-4DF7-B792-A691D11C9D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13" name="Picture 56" hidden="1">
          <a:extLst>
            <a:ext uri="{FF2B5EF4-FFF2-40B4-BE49-F238E27FC236}">
              <a16:creationId xmlns:a16="http://schemas.microsoft.com/office/drawing/2014/main" id="{EF31FD88-FDA3-45F5-A6FD-05643CF1E1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14" name="Picture 57" hidden="1">
          <a:extLst>
            <a:ext uri="{FF2B5EF4-FFF2-40B4-BE49-F238E27FC236}">
              <a16:creationId xmlns:a16="http://schemas.microsoft.com/office/drawing/2014/main" id="{2C5AEF75-9BE5-4676-809E-2D303A940D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15" name="Picture 58" hidden="1">
          <a:extLst>
            <a:ext uri="{FF2B5EF4-FFF2-40B4-BE49-F238E27FC236}">
              <a16:creationId xmlns:a16="http://schemas.microsoft.com/office/drawing/2014/main" id="{AAC64A42-5535-4ED2-9C1E-6DED8879FC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16" name="Picture 59" hidden="1">
          <a:extLst>
            <a:ext uri="{FF2B5EF4-FFF2-40B4-BE49-F238E27FC236}">
              <a16:creationId xmlns:a16="http://schemas.microsoft.com/office/drawing/2014/main" id="{B65CBA65-56FF-4640-9E1D-0A0871F6AE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17" name="Picture 60" hidden="1">
          <a:extLst>
            <a:ext uri="{FF2B5EF4-FFF2-40B4-BE49-F238E27FC236}">
              <a16:creationId xmlns:a16="http://schemas.microsoft.com/office/drawing/2014/main" id="{3BEA663F-04D3-4631-A99A-FB437938F2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18" name="Picture 61" hidden="1">
          <a:extLst>
            <a:ext uri="{FF2B5EF4-FFF2-40B4-BE49-F238E27FC236}">
              <a16:creationId xmlns:a16="http://schemas.microsoft.com/office/drawing/2014/main" id="{8809EBA9-5560-4644-993E-BFD8E203E0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19" name="Picture 62" hidden="1">
          <a:extLst>
            <a:ext uri="{FF2B5EF4-FFF2-40B4-BE49-F238E27FC236}">
              <a16:creationId xmlns:a16="http://schemas.microsoft.com/office/drawing/2014/main" id="{DA9B9EF1-068E-4659-B101-3BE36DAD6B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20" name="Picture 63" hidden="1">
          <a:extLst>
            <a:ext uri="{FF2B5EF4-FFF2-40B4-BE49-F238E27FC236}">
              <a16:creationId xmlns:a16="http://schemas.microsoft.com/office/drawing/2014/main" id="{45C997FC-FCA3-414E-85B0-EAB3FE0716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21" name="Picture 64" hidden="1">
          <a:extLst>
            <a:ext uri="{FF2B5EF4-FFF2-40B4-BE49-F238E27FC236}">
              <a16:creationId xmlns:a16="http://schemas.microsoft.com/office/drawing/2014/main" id="{0712B762-E383-46A7-9845-1E85074D64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22" name="Picture 65" hidden="1">
          <a:extLst>
            <a:ext uri="{FF2B5EF4-FFF2-40B4-BE49-F238E27FC236}">
              <a16:creationId xmlns:a16="http://schemas.microsoft.com/office/drawing/2014/main" id="{EAAAF185-E1F6-4F65-831D-94B06F8F62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23" name="Picture 66" hidden="1">
          <a:extLst>
            <a:ext uri="{FF2B5EF4-FFF2-40B4-BE49-F238E27FC236}">
              <a16:creationId xmlns:a16="http://schemas.microsoft.com/office/drawing/2014/main" id="{276DAF52-66CF-423D-B9BA-EBD56AE6F0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24" name="Picture 67" hidden="1">
          <a:extLst>
            <a:ext uri="{FF2B5EF4-FFF2-40B4-BE49-F238E27FC236}">
              <a16:creationId xmlns:a16="http://schemas.microsoft.com/office/drawing/2014/main" id="{943DB275-493D-4673-A99C-44A060DC54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25" name="Picture 68" hidden="1">
          <a:extLst>
            <a:ext uri="{FF2B5EF4-FFF2-40B4-BE49-F238E27FC236}">
              <a16:creationId xmlns:a16="http://schemas.microsoft.com/office/drawing/2014/main" id="{7D5BA474-7B4B-4A6D-B09A-3C97746CA1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26" name="Picture 69" hidden="1">
          <a:extLst>
            <a:ext uri="{FF2B5EF4-FFF2-40B4-BE49-F238E27FC236}">
              <a16:creationId xmlns:a16="http://schemas.microsoft.com/office/drawing/2014/main" id="{FEB373DC-7702-4060-B1DF-B0956DC416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27" name="Picture 70" hidden="1">
          <a:extLst>
            <a:ext uri="{FF2B5EF4-FFF2-40B4-BE49-F238E27FC236}">
              <a16:creationId xmlns:a16="http://schemas.microsoft.com/office/drawing/2014/main" id="{4098EA7D-353E-43D6-95A8-0C46093656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28" name="Picture 71" hidden="1">
          <a:extLst>
            <a:ext uri="{FF2B5EF4-FFF2-40B4-BE49-F238E27FC236}">
              <a16:creationId xmlns:a16="http://schemas.microsoft.com/office/drawing/2014/main" id="{B1CA640F-2F2D-401F-8FC1-35FA9E24E9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29" name="Picture 72" hidden="1">
          <a:extLst>
            <a:ext uri="{FF2B5EF4-FFF2-40B4-BE49-F238E27FC236}">
              <a16:creationId xmlns:a16="http://schemas.microsoft.com/office/drawing/2014/main" id="{0527FA02-1123-4E7D-9DAF-286DF0684F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30" name="Picture 73" hidden="1">
          <a:extLst>
            <a:ext uri="{FF2B5EF4-FFF2-40B4-BE49-F238E27FC236}">
              <a16:creationId xmlns:a16="http://schemas.microsoft.com/office/drawing/2014/main" id="{7FBA51C4-53C0-42BF-BF4A-60BDA135E7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31" name="Picture 74" hidden="1">
          <a:extLst>
            <a:ext uri="{FF2B5EF4-FFF2-40B4-BE49-F238E27FC236}">
              <a16:creationId xmlns:a16="http://schemas.microsoft.com/office/drawing/2014/main" id="{7983D45E-429C-476D-96F6-2F0A4D450B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32" name="Picture 75" hidden="1">
          <a:extLst>
            <a:ext uri="{FF2B5EF4-FFF2-40B4-BE49-F238E27FC236}">
              <a16:creationId xmlns:a16="http://schemas.microsoft.com/office/drawing/2014/main" id="{7EFB9035-0CC3-4C59-893D-DB2BEC1655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33" name="Picture 76" hidden="1">
          <a:extLst>
            <a:ext uri="{FF2B5EF4-FFF2-40B4-BE49-F238E27FC236}">
              <a16:creationId xmlns:a16="http://schemas.microsoft.com/office/drawing/2014/main" id="{43591B59-036C-49C4-9FA8-3861A7AE5D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34" name="Picture 77" hidden="1">
          <a:extLst>
            <a:ext uri="{FF2B5EF4-FFF2-40B4-BE49-F238E27FC236}">
              <a16:creationId xmlns:a16="http://schemas.microsoft.com/office/drawing/2014/main" id="{C6E29B62-B9F9-4AC8-A76D-438C17809D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35" name="Picture 78" hidden="1">
          <a:extLst>
            <a:ext uri="{FF2B5EF4-FFF2-40B4-BE49-F238E27FC236}">
              <a16:creationId xmlns:a16="http://schemas.microsoft.com/office/drawing/2014/main" id="{2A7135A1-DB46-46AB-A21D-D8A1F068C9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36" name="Picture 79" hidden="1">
          <a:extLst>
            <a:ext uri="{FF2B5EF4-FFF2-40B4-BE49-F238E27FC236}">
              <a16:creationId xmlns:a16="http://schemas.microsoft.com/office/drawing/2014/main" id="{67DA1F4D-6B7A-4C39-B6C2-4BEBE82E75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37" name="Picture 80" hidden="1">
          <a:extLst>
            <a:ext uri="{FF2B5EF4-FFF2-40B4-BE49-F238E27FC236}">
              <a16:creationId xmlns:a16="http://schemas.microsoft.com/office/drawing/2014/main" id="{14F32CCB-AFDE-42B7-BBC8-3C3EAFCAD1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38" name="Picture 81" hidden="1">
          <a:extLst>
            <a:ext uri="{FF2B5EF4-FFF2-40B4-BE49-F238E27FC236}">
              <a16:creationId xmlns:a16="http://schemas.microsoft.com/office/drawing/2014/main" id="{ECC90F21-0646-4520-8CE4-55FD5086EA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39" name="Picture 82" hidden="1">
          <a:extLst>
            <a:ext uri="{FF2B5EF4-FFF2-40B4-BE49-F238E27FC236}">
              <a16:creationId xmlns:a16="http://schemas.microsoft.com/office/drawing/2014/main" id="{2618EA86-938F-4D29-BDFF-CBA068689B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40" name="Picture 83" hidden="1">
          <a:extLst>
            <a:ext uri="{FF2B5EF4-FFF2-40B4-BE49-F238E27FC236}">
              <a16:creationId xmlns:a16="http://schemas.microsoft.com/office/drawing/2014/main" id="{DA383ED5-CB62-4D1E-B488-C7908E96C3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41" name="Picture 84" hidden="1">
          <a:extLst>
            <a:ext uri="{FF2B5EF4-FFF2-40B4-BE49-F238E27FC236}">
              <a16:creationId xmlns:a16="http://schemas.microsoft.com/office/drawing/2014/main" id="{DAB1CAF9-46FB-44BD-973A-CE5480CF40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42" name="Picture 85" hidden="1">
          <a:extLst>
            <a:ext uri="{FF2B5EF4-FFF2-40B4-BE49-F238E27FC236}">
              <a16:creationId xmlns:a16="http://schemas.microsoft.com/office/drawing/2014/main" id="{0DB28904-93BC-4734-A962-DEF6F8B36B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43" name="Picture 86" hidden="1">
          <a:extLst>
            <a:ext uri="{FF2B5EF4-FFF2-40B4-BE49-F238E27FC236}">
              <a16:creationId xmlns:a16="http://schemas.microsoft.com/office/drawing/2014/main" id="{5E0CB6CC-A860-40BA-B0F1-38DFA315C0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44" name="Picture 87" hidden="1">
          <a:extLst>
            <a:ext uri="{FF2B5EF4-FFF2-40B4-BE49-F238E27FC236}">
              <a16:creationId xmlns:a16="http://schemas.microsoft.com/office/drawing/2014/main" id="{65944D9D-A5D5-49F0-9C22-6A5AB651E0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45" name="Picture 88" hidden="1">
          <a:extLst>
            <a:ext uri="{FF2B5EF4-FFF2-40B4-BE49-F238E27FC236}">
              <a16:creationId xmlns:a16="http://schemas.microsoft.com/office/drawing/2014/main" id="{FEC2E5DA-3F98-44DA-A753-1703367006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46" name="Picture 89" hidden="1">
          <a:extLst>
            <a:ext uri="{FF2B5EF4-FFF2-40B4-BE49-F238E27FC236}">
              <a16:creationId xmlns:a16="http://schemas.microsoft.com/office/drawing/2014/main" id="{B2738F72-CCC7-4615-881B-7CE3B08CEA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47" name="Picture 90" hidden="1">
          <a:extLst>
            <a:ext uri="{FF2B5EF4-FFF2-40B4-BE49-F238E27FC236}">
              <a16:creationId xmlns:a16="http://schemas.microsoft.com/office/drawing/2014/main" id="{F9CF7DFB-39FB-4DF8-A062-6D70E8390F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48" name="Picture 91" hidden="1">
          <a:extLst>
            <a:ext uri="{FF2B5EF4-FFF2-40B4-BE49-F238E27FC236}">
              <a16:creationId xmlns:a16="http://schemas.microsoft.com/office/drawing/2014/main" id="{220F4B0D-B6AA-4730-8596-A12BD7E053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49" name="Picture 92" hidden="1">
          <a:extLst>
            <a:ext uri="{FF2B5EF4-FFF2-40B4-BE49-F238E27FC236}">
              <a16:creationId xmlns:a16="http://schemas.microsoft.com/office/drawing/2014/main" id="{B15184E1-36D2-471A-ABBA-802C211DE0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50" name="Picture 93" hidden="1">
          <a:extLst>
            <a:ext uri="{FF2B5EF4-FFF2-40B4-BE49-F238E27FC236}">
              <a16:creationId xmlns:a16="http://schemas.microsoft.com/office/drawing/2014/main" id="{F5B2FCAF-A444-427B-A4F9-42930B2512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51" name="Picture 94" hidden="1">
          <a:extLst>
            <a:ext uri="{FF2B5EF4-FFF2-40B4-BE49-F238E27FC236}">
              <a16:creationId xmlns:a16="http://schemas.microsoft.com/office/drawing/2014/main" id="{7ABD941D-03B3-4FDC-A64B-5E43E343C3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52" name="Picture 95" hidden="1">
          <a:extLst>
            <a:ext uri="{FF2B5EF4-FFF2-40B4-BE49-F238E27FC236}">
              <a16:creationId xmlns:a16="http://schemas.microsoft.com/office/drawing/2014/main" id="{9B707FC5-DFB8-4882-829C-03454A7895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53" name="Picture 96" hidden="1">
          <a:extLst>
            <a:ext uri="{FF2B5EF4-FFF2-40B4-BE49-F238E27FC236}">
              <a16:creationId xmlns:a16="http://schemas.microsoft.com/office/drawing/2014/main" id="{CD79A539-A8FA-4112-B836-AE5B390FAB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54" name="Picture 97" hidden="1">
          <a:extLst>
            <a:ext uri="{FF2B5EF4-FFF2-40B4-BE49-F238E27FC236}">
              <a16:creationId xmlns:a16="http://schemas.microsoft.com/office/drawing/2014/main" id="{64A939B6-D170-441F-BF75-63F349CF2C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55" name="Picture 98" hidden="1">
          <a:extLst>
            <a:ext uri="{FF2B5EF4-FFF2-40B4-BE49-F238E27FC236}">
              <a16:creationId xmlns:a16="http://schemas.microsoft.com/office/drawing/2014/main" id="{04847597-7C30-4F3E-9973-348EABEBEF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56" name="Picture 99" hidden="1">
          <a:extLst>
            <a:ext uri="{FF2B5EF4-FFF2-40B4-BE49-F238E27FC236}">
              <a16:creationId xmlns:a16="http://schemas.microsoft.com/office/drawing/2014/main" id="{FD00A04E-EEC0-4CE4-B181-4EB231BCE7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57" name="Picture 100" hidden="1">
          <a:extLst>
            <a:ext uri="{FF2B5EF4-FFF2-40B4-BE49-F238E27FC236}">
              <a16:creationId xmlns:a16="http://schemas.microsoft.com/office/drawing/2014/main" id="{C2A24866-82EE-4EB6-B4E5-F7697110BD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58" name="Picture 101" hidden="1">
          <a:extLst>
            <a:ext uri="{FF2B5EF4-FFF2-40B4-BE49-F238E27FC236}">
              <a16:creationId xmlns:a16="http://schemas.microsoft.com/office/drawing/2014/main" id="{DFE26025-D58A-4183-A2FA-CD512C46CA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59" name="Picture 102" hidden="1">
          <a:extLst>
            <a:ext uri="{FF2B5EF4-FFF2-40B4-BE49-F238E27FC236}">
              <a16:creationId xmlns:a16="http://schemas.microsoft.com/office/drawing/2014/main" id="{6F41FC26-2823-4853-ADF5-363BCCC8D6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60" name="Picture 103" hidden="1">
          <a:extLst>
            <a:ext uri="{FF2B5EF4-FFF2-40B4-BE49-F238E27FC236}">
              <a16:creationId xmlns:a16="http://schemas.microsoft.com/office/drawing/2014/main" id="{7F839802-9D48-4530-A6BF-3982C9908B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61" name="Picture 104" hidden="1">
          <a:extLst>
            <a:ext uri="{FF2B5EF4-FFF2-40B4-BE49-F238E27FC236}">
              <a16:creationId xmlns:a16="http://schemas.microsoft.com/office/drawing/2014/main" id="{788439EB-952F-4E40-B560-88CBA10B2C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62" name="Picture 105" hidden="1">
          <a:extLst>
            <a:ext uri="{FF2B5EF4-FFF2-40B4-BE49-F238E27FC236}">
              <a16:creationId xmlns:a16="http://schemas.microsoft.com/office/drawing/2014/main" id="{1CFEDDBC-8A32-4F1C-A640-40C1010891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63" name="Picture 106" hidden="1">
          <a:extLst>
            <a:ext uri="{FF2B5EF4-FFF2-40B4-BE49-F238E27FC236}">
              <a16:creationId xmlns:a16="http://schemas.microsoft.com/office/drawing/2014/main" id="{8EBD864B-C1BC-4DA5-8DD9-530E7FEDB9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64" name="Picture 107" hidden="1">
          <a:extLst>
            <a:ext uri="{FF2B5EF4-FFF2-40B4-BE49-F238E27FC236}">
              <a16:creationId xmlns:a16="http://schemas.microsoft.com/office/drawing/2014/main" id="{2D5F74B7-45E8-43A2-9D94-357471D0A0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65" name="Picture 108" hidden="1">
          <a:extLst>
            <a:ext uri="{FF2B5EF4-FFF2-40B4-BE49-F238E27FC236}">
              <a16:creationId xmlns:a16="http://schemas.microsoft.com/office/drawing/2014/main" id="{55A41F94-0D01-49FC-A988-40C54C68E0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66" name="Picture 109" hidden="1">
          <a:extLst>
            <a:ext uri="{FF2B5EF4-FFF2-40B4-BE49-F238E27FC236}">
              <a16:creationId xmlns:a16="http://schemas.microsoft.com/office/drawing/2014/main" id="{633C8B6E-F14F-4045-A29F-602BA1BB16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67" name="Picture 110" hidden="1">
          <a:extLst>
            <a:ext uri="{FF2B5EF4-FFF2-40B4-BE49-F238E27FC236}">
              <a16:creationId xmlns:a16="http://schemas.microsoft.com/office/drawing/2014/main" id="{639F7656-F71B-4D94-847C-B2815DAFDC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68" name="Picture 111" hidden="1">
          <a:extLst>
            <a:ext uri="{FF2B5EF4-FFF2-40B4-BE49-F238E27FC236}">
              <a16:creationId xmlns:a16="http://schemas.microsoft.com/office/drawing/2014/main" id="{BCA466D3-FE97-4411-AC0E-97073C0467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69" name="Picture 112" hidden="1">
          <a:extLst>
            <a:ext uri="{FF2B5EF4-FFF2-40B4-BE49-F238E27FC236}">
              <a16:creationId xmlns:a16="http://schemas.microsoft.com/office/drawing/2014/main" id="{79B46979-A178-4B0E-B9CA-383DBF8C97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70" name="Picture 113" hidden="1">
          <a:extLst>
            <a:ext uri="{FF2B5EF4-FFF2-40B4-BE49-F238E27FC236}">
              <a16:creationId xmlns:a16="http://schemas.microsoft.com/office/drawing/2014/main" id="{CBC0AA85-11D7-4B45-9359-2FD4D98E49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71" name="Picture 114" hidden="1">
          <a:extLst>
            <a:ext uri="{FF2B5EF4-FFF2-40B4-BE49-F238E27FC236}">
              <a16:creationId xmlns:a16="http://schemas.microsoft.com/office/drawing/2014/main" id="{25AC15BD-8178-4DC4-921A-10F0C27D9E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72" name="Picture 115" hidden="1">
          <a:extLst>
            <a:ext uri="{FF2B5EF4-FFF2-40B4-BE49-F238E27FC236}">
              <a16:creationId xmlns:a16="http://schemas.microsoft.com/office/drawing/2014/main" id="{5FBF251A-0CA8-45E2-9AD3-17B62B1C6F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73" name="Picture 116" hidden="1">
          <a:extLst>
            <a:ext uri="{FF2B5EF4-FFF2-40B4-BE49-F238E27FC236}">
              <a16:creationId xmlns:a16="http://schemas.microsoft.com/office/drawing/2014/main" id="{824171FE-699A-42CE-965D-EEA4CE9E7A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74" name="Picture 117" hidden="1">
          <a:extLst>
            <a:ext uri="{FF2B5EF4-FFF2-40B4-BE49-F238E27FC236}">
              <a16:creationId xmlns:a16="http://schemas.microsoft.com/office/drawing/2014/main" id="{ACB6B3D1-6537-43B2-B842-5327932760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75" name="Picture 118" hidden="1">
          <a:extLst>
            <a:ext uri="{FF2B5EF4-FFF2-40B4-BE49-F238E27FC236}">
              <a16:creationId xmlns:a16="http://schemas.microsoft.com/office/drawing/2014/main" id="{D000821A-F048-45F2-BD0D-41BDF2153B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76" name="Picture 119" hidden="1">
          <a:extLst>
            <a:ext uri="{FF2B5EF4-FFF2-40B4-BE49-F238E27FC236}">
              <a16:creationId xmlns:a16="http://schemas.microsoft.com/office/drawing/2014/main" id="{92D793AD-1BE4-44D2-8858-6899DC15B4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77" name="Picture 120" hidden="1">
          <a:extLst>
            <a:ext uri="{FF2B5EF4-FFF2-40B4-BE49-F238E27FC236}">
              <a16:creationId xmlns:a16="http://schemas.microsoft.com/office/drawing/2014/main" id="{134BDA6F-F1A7-4853-BE3C-C85F7D8C9E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78" name="Picture 121" hidden="1">
          <a:extLst>
            <a:ext uri="{FF2B5EF4-FFF2-40B4-BE49-F238E27FC236}">
              <a16:creationId xmlns:a16="http://schemas.microsoft.com/office/drawing/2014/main" id="{47742C0A-B922-464A-A778-557CE10620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79" name="Picture 122" hidden="1">
          <a:extLst>
            <a:ext uri="{FF2B5EF4-FFF2-40B4-BE49-F238E27FC236}">
              <a16:creationId xmlns:a16="http://schemas.microsoft.com/office/drawing/2014/main" id="{D02DB4AD-8F7A-4BFF-BDF3-FA658DFF7C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80" name="Picture 123" hidden="1">
          <a:extLst>
            <a:ext uri="{FF2B5EF4-FFF2-40B4-BE49-F238E27FC236}">
              <a16:creationId xmlns:a16="http://schemas.microsoft.com/office/drawing/2014/main" id="{1FDC378A-0FE8-4CB1-AB3C-50D27D53C4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81" name="Picture 124" hidden="1">
          <a:extLst>
            <a:ext uri="{FF2B5EF4-FFF2-40B4-BE49-F238E27FC236}">
              <a16:creationId xmlns:a16="http://schemas.microsoft.com/office/drawing/2014/main" id="{27CCB638-F04A-4625-9C49-4E31B3841F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82" name="Picture 125" hidden="1">
          <a:extLst>
            <a:ext uri="{FF2B5EF4-FFF2-40B4-BE49-F238E27FC236}">
              <a16:creationId xmlns:a16="http://schemas.microsoft.com/office/drawing/2014/main" id="{1A0C1BB8-1008-4AF3-A43B-D8272BA1C0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83" name="Picture 126" hidden="1">
          <a:extLst>
            <a:ext uri="{FF2B5EF4-FFF2-40B4-BE49-F238E27FC236}">
              <a16:creationId xmlns:a16="http://schemas.microsoft.com/office/drawing/2014/main" id="{0DDB5A5E-2D9C-4087-B534-09DD9B4162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84" name="Picture 127" hidden="1">
          <a:extLst>
            <a:ext uri="{FF2B5EF4-FFF2-40B4-BE49-F238E27FC236}">
              <a16:creationId xmlns:a16="http://schemas.microsoft.com/office/drawing/2014/main" id="{AFF03A6B-BA73-4020-893B-A292DDDDB3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190500</xdr:colOff>
      <xdr:row>125</xdr:row>
      <xdr:rowOff>152400</xdr:rowOff>
    </xdr:to>
    <xdr:pic>
      <xdr:nvPicPr>
        <xdr:cNvPr id="385" name="Picture 128" hidden="1">
          <a:extLst>
            <a:ext uri="{FF2B5EF4-FFF2-40B4-BE49-F238E27FC236}">
              <a16:creationId xmlns:a16="http://schemas.microsoft.com/office/drawing/2014/main" id="{52C36B60-7CCC-42B8-8636-A1001C3670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86" name="Picture 1" hidden="1">
          <a:extLst>
            <a:ext uri="{FF2B5EF4-FFF2-40B4-BE49-F238E27FC236}">
              <a16:creationId xmlns:a16="http://schemas.microsoft.com/office/drawing/2014/main" id="{78F901CB-3BB8-404F-A0AA-65D45ABE63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87" name="Picture 2" hidden="1">
          <a:extLst>
            <a:ext uri="{FF2B5EF4-FFF2-40B4-BE49-F238E27FC236}">
              <a16:creationId xmlns:a16="http://schemas.microsoft.com/office/drawing/2014/main" id="{FDF99FAD-1BB0-4567-B81C-B2914621A5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88" name="Picture 3" hidden="1">
          <a:extLst>
            <a:ext uri="{FF2B5EF4-FFF2-40B4-BE49-F238E27FC236}">
              <a16:creationId xmlns:a16="http://schemas.microsoft.com/office/drawing/2014/main" id="{55D1FAEE-4A83-4DE0-95ED-679E0B8370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89" name="Picture 4" hidden="1">
          <a:extLst>
            <a:ext uri="{FF2B5EF4-FFF2-40B4-BE49-F238E27FC236}">
              <a16:creationId xmlns:a16="http://schemas.microsoft.com/office/drawing/2014/main" id="{CD0F306F-BD8E-4B91-9013-A06DE94D7E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90" name="Picture 5" hidden="1">
          <a:extLst>
            <a:ext uri="{FF2B5EF4-FFF2-40B4-BE49-F238E27FC236}">
              <a16:creationId xmlns:a16="http://schemas.microsoft.com/office/drawing/2014/main" id="{B2949546-E3A9-439E-83EE-434A7F0549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91" name="Picture 6" hidden="1">
          <a:extLst>
            <a:ext uri="{FF2B5EF4-FFF2-40B4-BE49-F238E27FC236}">
              <a16:creationId xmlns:a16="http://schemas.microsoft.com/office/drawing/2014/main" id="{1494B1F5-CDCA-446B-8491-B966E8F49D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92" name="Picture 7" hidden="1">
          <a:extLst>
            <a:ext uri="{FF2B5EF4-FFF2-40B4-BE49-F238E27FC236}">
              <a16:creationId xmlns:a16="http://schemas.microsoft.com/office/drawing/2014/main" id="{C5D31C5A-A042-4C5B-A3D1-2B49BC889B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93" name="Picture 8" hidden="1">
          <a:extLst>
            <a:ext uri="{FF2B5EF4-FFF2-40B4-BE49-F238E27FC236}">
              <a16:creationId xmlns:a16="http://schemas.microsoft.com/office/drawing/2014/main" id="{AB75CFD6-FBFC-42D6-B073-A0E1E050D0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94" name="Picture 9" hidden="1">
          <a:extLst>
            <a:ext uri="{FF2B5EF4-FFF2-40B4-BE49-F238E27FC236}">
              <a16:creationId xmlns:a16="http://schemas.microsoft.com/office/drawing/2014/main" id="{39FB0937-479E-4492-861F-0299BC9A6A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95" name="Picture 10" hidden="1">
          <a:extLst>
            <a:ext uri="{FF2B5EF4-FFF2-40B4-BE49-F238E27FC236}">
              <a16:creationId xmlns:a16="http://schemas.microsoft.com/office/drawing/2014/main" id="{3066D741-572A-4A5D-9D1F-4D46C30847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96" name="Picture 11" hidden="1">
          <a:extLst>
            <a:ext uri="{FF2B5EF4-FFF2-40B4-BE49-F238E27FC236}">
              <a16:creationId xmlns:a16="http://schemas.microsoft.com/office/drawing/2014/main" id="{9CDF82A9-1CC0-4BAB-AF2A-80D56405EC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97" name="Picture 12" hidden="1">
          <a:extLst>
            <a:ext uri="{FF2B5EF4-FFF2-40B4-BE49-F238E27FC236}">
              <a16:creationId xmlns:a16="http://schemas.microsoft.com/office/drawing/2014/main" id="{40D0B392-C775-4A79-B340-251DAD058A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98" name="Picture 13" hidden="1">
          <a:extLst>
            <a:ext uri="{FF2B5EF4-FFF2-40B4-BE49-F238E27FC236}">
              <a16:creationId xmlns:a16="http://schemas.microsoft.com/office/drawing/2014/main" id="{5AF3C567-78E0-4810-BB94-A8B9864689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399" name="Picture 14" hidden="1">
          <a:extLst>
            <a:ext uri="{FF2B5EF4-FFF2-40B4-BE49-F238E27FC236}">
              <a16:creationId xmlns:a16="http://schemas.microsoft.com/office/drawing/2014/main" id="{0C7DB8F8-3210-4A27-BD5C-F8EEB242D2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00" name="Picture 15" hidden="1">
          <a:extLst>
            <a:ext uri="{FF2B5EF4-FFF2-40B4-BE49-F238E27FC236}">
              <a16:creationId xmlns:a16="http://schemas.microsoft.com/office/drawing/2014/main" id="{9F828BE3-39B8-45DE-A8D9-F45B2FA78C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01" name="Picture 16" hidden="1">
          <a:extLst>
            <a:ext uri="{FF2B5EF4-FFF2-40B4-BE49-F238E27FC236}">
              <a16:creationId xmlns:a16="http://schemas.microsoft.com/office/drawing/2014/main" id="{8B3258A5-B6BB-4897-98D9-E47CC58EA3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02" name="Picture 17" hidden="1">
          <a:extLst>
            <a:ext uri="{FF2B5EF4-FFF2-40B4-BE49-F238E27FC236}">
              <a16:creationId xmlns:a16="http://schemas.microsoft.com/office/drawing/2014/main" id="{4A336178-1D80-4563-9B61-E692F612C0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03" name="Picture 18" hidden="1">
          <a:extLst>
            <a:ext uri="{FF2B5EF4-FFF2-40B4-BE49-F238E27FC236}">
              <a16:creationId xmlns:a16="http://schemas.microsoft.com/office/drawing/2014/main" id="{12385DFC-BD55-4C80-A723-D5BA18EFA5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04" name="Picture 19" hidden="1">
          <a:extLst>
            <a:ext uri="{FF2B5EF4-FFF2-40B4-BE49-F238E27FC236}">
              <a16:creationId xmlns:a16="http://schemas.microsoft.com/office/drawing/2014/main" id="{8A78AD55-FD98-488C-B8AD-1E784F4CE0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05" name="Picture 20" hidden="1">
          <a:extLst>
            <a:ext uri="{FF2B5EF4-FFF2-40B4-BE49-F238E27FC236}">
              <a16:creationId xmlns:a16="http://schemas.microsoft.com/office/drawing/2014/main" id="{23F63D2B-6916-49D7-AABB-3AC5ABFBFC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06" name="Picture 21" hidden="1">
          <a:extLst>
            <a:ext uri="{FF2B5EF4-FFF2-40B4-BE49-F238E27FC236}">
              <a16:creationId xmlns:a16="http://schemas.microsoft.com/office/drawing/2014/main" id="{C25FA2E0-3A78-49C5-A626-337F848F3E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07" name="Picture 22" hidden="1">
          <a:extLst>
            <a:ext uri="{FF2B5EF4-FFF2-40B4-BE49-F238E27FC236}">
              <a16:creationId xmlns:a16="http://schemas.microsoft.com/office/drawing/2014/main" id="{678B52E1-BD40-41EC-8556-BECCFD9336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08" name="Picture 23" hidden="1">
          <a:extLst>
            <a:ext uri="{FF2B5EF4-FFF2-40B4-BE49-F238E27FC236}">
              <a16:creationId xmlns:a16="http://schemas.microsoft.com/office/drawing/2014/main" id="{689C558E-196A-4E7B-B308-2561453B10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09" name="Picture 24" hidden="1">
          <a:extLst>
            <a:ext uri="{FF2B5EF4-FFF2-40B4-BE49-F238E27FC236}">
              <a16:creationId xmlns:a16="http://schemas.microsoft.com/office/drawing/2014/main" id="{AA7BF48F-C8B8-43E1-813A-E631F66AD1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10" name="Picture 25" hidden="1">
          <a:extLst>
            <a:ext uri="{FF2B5EF4-FFF2-40B4-BE49-F238E27FC236}">
              <a16:creationId xmlns:a16="http://schemas.microsoft.com/office/drawing/2014/main" id="{A0BA5A74-CE2A-443E-A4B1-84D88CD335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11" name="Picture 26" hidden="1">
          <a:extLst>
            <a:ext uri="{FF2B5EF4-FFF2-40B4-BE49-F238E27FC236}">
              <a16:creationId xmlns:a16="http://schemas.microsoft.com/office/drawing/2014/main" id="{58541BD2-92DD-49CE-82FF-5B73A6D4B1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12" name="Picture 27" hidden="1">
          <a:extLst>
            <a:ext uri="{FF2B5EF4-FFF2-40B4-BE49-F238E27FC236}">
              <a16:creationId xmlns:a16="http://schemas.microsoft.com/office/drawing/2014/main" id="{64E0FDED-A796-4CB5-B8FE-479BC52BC6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13" name="Picture 28" hidden="1">
          <a:extLst>
            <a:ext uri="{FF2B5EF4-FFF2-40B4-BE49-F238E27FC236}">
              <a16:creationId xmlns:a16="http://schemas.microsoft.com/office/drawing/2014/main" id="{723BCBD8-5888-4CB3-993C-93A0309FDD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14" name="Picture 29" hidden="1">
          <a:extLst>
            <a:ext uri="{FF2B5EF4-FFF2-40B4-BE49-F238E27FC236}">
              <a16:creationId xmlns:a16="http://schemas.microsoft.com/office/drawing/2014/main" id="{DF502D62-F51C-41EA-842E-4DF10A19A1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15" name="Picture 30" hidden="1">
          <a:extLst>
            <a:ext uri="{FF2B5EF4-FFF2-40B4-BE49-F238E27FC236}">
              <a16:creationId xmlns:a16="http://schemas.microsoft.com/office/drawing/2014/main" id="{7AD08E35-BDBC-4000-A260-5F7B745D53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16" name="Picture 31" hidden="1">
          <a:extLst>
            <a:ext uri="{FF2B5EF4-FFF2-40B4-BE49-F238E27FC236}">
              <a16:creationId xmlns:a16="http://schemas.microsoft.com/office/drawing/2014/main" id="{58D4CE63-EBBC-4557-A5E0-1978DB48D3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17" name="Picture 32" hidden="1">
          <a:extLst>
            <a:ext uri="{FF2B5EF4-FFF2-40B4-BE49-F238E27FC236}">
              <a16:creationId xmlns:a16="http://schemas.microsoft.com/office/drawing/2014/main" id="{8A0C730F-1E6F-4525-B508-FFFEC98A35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18" name="Picture 33" hidden="1">
          <a:extLst>
            <a:ext uri="{FF2B5EF4-FFF2-40B4-BE49-F238E27FC236}">
              <a16:creationId xmlns:a16="http://schemas.microsoft.com/office/drawing/2014/main" id="{50DBD731-B4A5-485E-9BAC-C7A0F327B6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19" name="Picture 34" hidden="1">
          <a:extLst>
            <a:ext uri="{FF2B5EF4-FFF2-40B4-BE49-F238E27FC236}">
              <a16:creationId xmlns:a16="http://schemas.microsoft.com/office/drawing/2014/main" id="{8D80D75B-95E0-446B-8A73-585AF607B5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20" name="Picture 35" hidden="1">
          <a:extLst>
            <a:ext uri="{FF2B5EF4-FFF2-40B4-BE49-F238E27FC236}">
              <a16:creationId xmlns:a16="http://schemas.microsoft.com/office/drawing/2014/main" id="{4D96B7A8-E9F8-4C7B-AD50-9A7347FCCA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21" name="Picture 36" hidden="1">
          <a:extLst>
            <a:ext uri="{FF2B5EF4-FFF2-40B4-BE49-F238E27FC236}">
              <a16:creationId xmlns:a16="http://schemas.microsoft.com/office/drawing/2014/main" id="{373B0CE3-3303-494A-BB38-492E1DC221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22" name="Picture 37" hidden="1">
          <a:extLst>
            <a:ext uri="{FF2B5EF4-FFF2-40B4-BE49-F238E27FC236}">
              <a16:creationId xmlns:a16="http://schemas.microsoft.com/office/drawing/2014/main" id="{4D533023-DD0E-4F3D-92DA-3384D66D3F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23" name="Picture 38" hidden="1">
          <a:extLst>
            <a:ext uri="{FF2B5EF4-FFF2-40B4-BE49-F238E27FC236}">
              <a16:creationId xmlns:a16="http://schemas.microsoft.com/office/drawing/2014/main" id="{1C155E06-E31B-4F98-B9D6-D3535AC8E8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24" name="Picture 39" hidden="1">
          <a:extLst>
            <a:ext uri="{FF2B5EF4-FFF2-40B4-BE49-F238E27FC236}">
              <a16:creationId xmlns:a16="http://schemas.microsoft.com/office/drawing/2014/main" id="{163FFBA2-A9DE-4FAC-BDE7-BF776D20FA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25" name="Picture 40" hidden="1">
          <a:extLst>
            <a:ext uri="{FF2B5EF4-FFF2-40B4-BE49-F238E27FC236}">
              <a16:creationId xmlns:a16="http://schemas.microsoft.com/office/drawing/2014/main" id="{1A23FE58-42B7-448C-9D2D-502E00115B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26" name="Picture 41" hidden="1">
          <a:extLst>
            <a:ext uri="{FF2B5EF4-FFF2-40B4-BE49-F238E27FC236}">
              <a16:creationId xmlns:a16="http://schemas.microsoft.com/office/drawing/2014/main" id="{FBA2718E-AE3B-4540-B3D7-652516D300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27" name="Picture 42" hidden="1">
          <a:extLst>
            <a:ext uri="{FF2B5EF4-FFF2-40B4-BE49-F238E27FC236}">
              <a16:creationId xmlns:a16="http://schemas.microsoft.com/office/drawing/2014/main" id="{50B64A4F-FF40-479E-A479-334A058024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28" name="Picture 43" hidden="1">
          <a:extLst>
            <a:ext uri="{FF2B5EF4-FFF2-40B4-BE49-F238E27FC236}">
              <a16:creationId xmlns:a16="http://schemas.microsoft.com/office/drawing/2014/main" id="{1BE2DF77-A37E-479D-BAED-BF82E025B9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29" name="Picture 44" hidden="1">
          <a:extLst>
            <a:ext uri="{FF2B5EF4-FFF2-40B4-BE49-F238E27FC236}">
              <a16:creationId xmlns:a16="http://schemas.microsoft.com/office/drawing/2014/main" id="{5043327C-D196-496F-88E1-91566AD797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30" name="Picture 45" hidden="1">
          <a:extLst>
            <a:ext uri="{FF2B5EF4-FFF2-40B4-BE49-F238E27FC236}">
              <a16:creationId xmlns:a16="http://schemas.microsoft.com/office/drawing/2014/main" id="{7D7B9300-97C5-4829-8979-2D6FDF391C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31" name="Picture 46" hidden="1">
          <a:extLst>
            <a:ext uri="{FF2B5EF4-FFF2-40B4-BE49-F238E27FC236}">
              <a16:creationId xmlns:a16="http://schemas.microsoft.com/office/drawing/2014/main" id="{DAEBE880-0871-4C23-BC4A-888FE5A7EA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32" name="Picture 47" hidden="1">
          <a:extLst>
            <a:ext uri="{FF2B5EF4-FFF2-40B4-BE49-F238E27FC236}">
              <a16:creationId xmlns:a16="http://schemas.microsoft.com/office/drawing/2014/main" id="{BC608A89-04E0-4ABD-BA10-31BDB80A99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33" name="Picture 48" hidden="1">
          <a:extLst>
            <a:ext uri="{FF2B5EF4-FFF2-40B4-BE49-F238E27FC236}">
              <a16:creationId xmlns:a16="http://schemas.microsoft.com/office/drawing/2014/main" id="{163E4B4D-AE8A-46B6-B7FF-902F952732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34" name="Picture 49" hidden="1">
          <a:extLst>
            <a:ext uri="{FF2B5EF4-FFF2-40B4-BE49-F238E27FC236}">
              <a16:creationId xmlns:a16="http://schemas.microsoft.com/office/drawing/2014/main" id="{6970E73E-83C2-4D17-9B8D-D0978C174D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35" name="Picture 50" hidden="1">
          <a:extLst>
            <a:ext uri="{FF2B5EF4-FFF2-40B4-BE49-F238E27FC236}">
              <a16:creationId xmlns:a16="http://schemas.microsoft.com/office/drawing/2014/main" id="{B0092050-754C-4A47-9F8A-CFC14476DD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36" name="Picture 51" hidden="1">
          <a:extLst>
            <a:ext uri="{FF2B5EF4-FFF2-40B4-BE49-F238E27FC236}">
              <a16:creationId xmlns:a16="http://schemas.microsoft.com/office/drawing/2014/main" id="{C6357081-6782-435F-8551-CAEF194199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37" name="Picture 52" hidden="1">
          <a:extLst>
            <a:ext uri="{FF2B5EF4-FFF2-40B4-BE49-F238E27FC236}">
              <a16:creationId xmlns:a16="http://schemas.microsoft.com/office/drawing/2014/main" id="{6D57EDD9-94AD-4499-9054-D4E729A18D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38" name="Picture 53" hidden="1">
          <a:extLst>
            <a:ext uri="{FF2B5EF4-FFF2-40B4-BE49-F238E27FC236}">
              <a16:creationId xmlns:a16="http://schemas.microsoft.com/office/drawing/2014/main" id="{A5B54F15-2624-42D6-87BC-E5660EDF7E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39" name="Picture 54" hidden="1">
          <a:extLst>
            <a:ext uri="{FF2B5EF4-FFF2-40B4-BE49-F238E27FC236}">
              <a16:creationId xmlns:a16="http://schemas.microsoft.com/office/drawing/2014/main" id="{A3C51E43-ED04-42BD-839E-A6EACAA44A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40" name="Picture 55" hidden="1">
          <a:extLst>
            <a:ext uri="{FF2B5EF4-FFF2-40B4-BE49-F238E27FC236}">
              <a16:creationId xmlns:a16="http://schemas.microsoft.com/office/drawing/2014/main" id="{90EED251-D6E3-4F70-99EE-4EC3209E2D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41" name="Picture 56" hidden="1">
          <a:extLst>
            <a:ext uri="{FF2B5EF4-FFF2-40B4-BE49-F238E27FC236}">
              <a16:creationId xmlns:a16="http://schemas.microsoft.com/office/drawing/2014/main" id="{2DDF83F8-6394-4343-84A6-E202510BF5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42" name="Picture 57" hidden="1">
          <a:extLst>
            <a:ext uri="{FF2B5EF4-FFF2-40B4-BE49-F238E27FC236}">
              <a16:creationId xmlns:a16="http://schemas.microsoft.com/office/drawing/2014/main" id="{EE890B64-BF65-48BE-8E42-26B3585A5D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43" name="Picture 58" hidden="1">
          <a:extLst>
            <a:ext uri="{FF2B5EF4-FFF2-40B4-BE49-F238E27FC236}">
              <a16:creationId xmlns:a16="http://schemas.microsoft.com/office/drawing/2014/main" id="{B7893510-9A4D-42E1-8D9B-865733B01F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44" name="Picture 59" hidden="1">
          <a:extLst>
            <a:ext uri="{FF2B5EF4-FFF2-40B4-BE49-F238E27FC236}">
              <a16:creationId xmlns:a16="http://schemas.microsoft.com/office/drawing/2014/main" id="{146D945E-0EC5-4AFC-8B2C-515A49A940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45" name="Picture 60" hidden="1">
          <a:extLst>
            <a:ext uri="{FF2B5EF4-FFF2-40B4-BE49-F238E27FC236}">
              <a16:creationId xmlns:a16="http://schemas.microsoft.com/office/drawing/2014/main" id="{BDB3C76C-9FDA-4E8B-8E1A-D544BB77E1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46" name="Picture 61" hidden="1">
          <a:extLst>
            <a:ext uri="{FF2B5EF4-FFF2-40B4-BE49-F238E27FC236}">
              <a16:creationId xmlns:a16="http://schemas.microsoft.com/office/drawing/2014/main" id="{6341C34C-9574-43AC-8AE0-FFD1EDA9D7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47" name="Picture 62" hidden="1">
          <a:extLst>
            <a:ext uri="{FF2B5EF4-FFF2-40B4-BE49-F238E27FC236}">
              <a16:creationId xmlns:a16="http://schemas.microsoft.com/office/drawing/2014/main" id="{C0EC890B-B677-4052-BE4C-CF7C6EA2DE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48" name="Picture 63" hidden="1">
          <a:extLst>
            <a:ext uri="{FF2B5EF4-FFF2-40B4-BE49-F238E27FC236}">
              <a16:creationId xmlns:a16="http://schemas.microsoft.com/office/drawing/2014/main" id="{9D346854-AD63-4C3F-B981-E28D05192A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49" name="Picture 64" hidden="1">
          <a:extLst>
            <a:ext uri="{FF2B5EF4-FFF2-40B4-BE49-F238E27FC236}">
              <a16:creationId xmlns:a16="http://schemas.microsoft.com/office/drawing/2014/main" id="{616C2F36-13E4-4945-B94B-E5BFBDA1F9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50" name="Picture 65" hidden="1">
          <a:extLst>
            <a:ext uri="{FF2B5EF4-FFF2-40B4-BE49-F238E27FC236}">
              <a16:creationId xmlns:a16="http://schemas.microsoft.com/office/drawing/2014/main" id="{928A24FE-6275-4B66-B009-0BDF550FB6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51" name="Picture 66" hidden="1">
          <a:extLst>
            <a:ext uri="{FF2B5EF4-FFF2-40B4-BE49-F238E27FC236}">
              <a16:creationId xmlns:a16="http://schemas.microsoft.com/office/drawing/2014/main" id="{2FDAABD5-2F36-4B28-907A-0AB32953EE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52" name="Picture 67" hidden="1">
          <a:extLst>
            <a:ext uri="{FF2B5EF4-FFF2-40B4-BE49-F238E27FC236}">
              <a16:creationId xmlns:a16="http://schemas.microsoft.com/office/drawing/2014/main" id="{03D4B115-72CB-4924-8B23-1BC9D8B897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53" name="Picture 68" hidden="1">
          <a:extLst>
            <a:ext uri="{FF2B5EF4-FFF2-40B4-BE49-F238E27FC236}">
              <a16:creationId xmlns:a16="http://schemas.microsoft.com/office/drawing/2014/main" id="{A797C8DC-62B2-4135-8EE1-DF09F42504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54" name="Picture 69" hidden="1">
          <a:extLst>
            <a:ext uri="{FF2B5EF4-FFF2-40B4-BE49-F238E27FC236}">
              <a16:creationId xmlns:a16="http://schemas.microsoft.com/office/drawing/2014/main" id="{9CA32F24-87F3-458C-B3CD-38563C8137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55" name="Picture 70" hidden="1">
          <a:extLst>
            <a:ext uri="{FF2B5EF4-FFF2-40B4-BE49-F238E27FC236}">
              <a16:creationId xmlns:a16="http://schemas.microsoft.com/office/drawing/2014/main" id="{EF068BC1-205C-4D79-A708-885A356CC5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56" name="Picture 71" hidden="1">
          <a:extLst>
            <a:ext uri="{FF2B5EF4-FFF2-40B4-BE49-F238E27FC236}">
              <a16:creationId xmlns:a16="http://schemas.microsoft.com/office/drawing/2014/main" id="{F9DA3944-2BD8-47AE-8C9E-DE52094B38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57" name="Picture 72" hidden="1">
          <a:extLst>
            <a:ext uri="{FF2B5EF4-FFF2-40B4-BE49-F238E27FC236}">
              <a16:creationId xmlns:a16="http://schemas.microsoft.com/office/drawing/2014/main" id="{9B13059F-63BF-4D91-816F-B46CB4DEC5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58" name="Picture 73" hidden="1">
          <a:extLst>
            <a:ext uri="{FF2B5EF4-FFF2-40B4-BE49-F238E27FC236}">
              <a16:creationId xmlns:a16="http://schemas.microsoft.com/office/drawing/2014/main" id="{0179CD1C-86C3-40E0-B4C6-5AF01347C0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59" name="Picture 74" hidden="1">
          <a:extLst>
            <a:ext uri="{FF2B5EF4-FFF2-40B4-BE49-F238E27FC236}">
              <a16:creationId xmlns:a16="http://schemas.microsoft.com/office/drawing/2014/main" id="{8D76B5B9-42E1-41A8-A133-89FE2FCD8E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60" name="Picture 75" hidden="1">
          <a:extLst>
            <a:ext uri="{FF2B5EF4-FFF2-40B4-BE49-F238E27FC236}">
              <a16:creationId xmlns:a16="http://schemas.microsoft.com/office/drawing/2014/main" id="{2BF47DAC-CEF6-41D4-89C5-0F77390C10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61" name="Picture 76" hidden="1">
          <a:extLst>
            <a:ext uri="{FF2B5EF4-FFF2-40B4-BE49-F238E27FC236}">
              <a16:creationId xmlns:a16="http://schemas.microsoft.com/office/drawing/2014/main" id="{1D6C29D7-A64B-4889-8BC0-2BB5A5C57F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62" name="Picture 77" hidden="1">
          <a:extLst>
            <a:ext uri="{FF2B5EF4-FFF2-40B4-BE49-F238E27FC236}">
              <a16:creationId xmlns:a16="http://schemas.microsoft.com/office/drawing/2014/main" id="{C4746EB1-A036-42A4-B133-13508288F9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63" name="Picture 78" hidden="1">
          <a:extLst>
            <a:ext uri="{FF2B5EF4-FFF2-40B4-BE49-F238E27FC236}">
              <a16:creationId xmlns:a16="http://schemas.microsoft.com/office/drawing/2014/main" id="{B046936B-8336-4FA5-A5DA-52DF62F23C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64" name="Picture 79" hidden="1">
          <a:extLst>
            <a:ext uri="{FF2B5EF4-FFF2-40B4-BE49-F238E27FC236}">
              <a16:creationId xmlns:a16="http://schemas.microsoft.com/office/drawing/2014/main" id="{D7FE090A-D9DF-4C3C-81E1-92B3DB0844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65" name="Picture 80" hidden="1">
          <a:extLst>
            <a:ext uri="{FF2B5EF4-FFF2-40B4-BE49-F238E27FC236}">
              <a16:creationId xmlns:a16="http://schemas.microsoft.com/office/drawing/2014/main" id="{AD7BC942-ADBD-4AC9-B057-0D7F0BD659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66" name="Picture 81" hidden="1">
          <a:extLst>
            <a:ext uri="{FF2B5EF4-FFF2-40B4-BE49-F238E27FC236}">
              <a16:creationId xmlns:a16="http://schemas.microsoft.com/office/drawing/2014/main" id="{399A7B32-86D1-45C6-8FA4-37D9FB07A5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67" name="Picture 82" hidden="1">
          <a:extLst>
            <a:ext uri="{FF2B5EF4-FFF2-40B4-BE49-F238E27FC236}">
              <a16:creationId xmlns:a16="http://schemas.microsoft.com/office/drawing/2014/main" id="{716AB0FF-0B14-485F-8046-9BDFB0E0CA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68" name="Picture 83" hidden="1">
          <a:extLst>
            <a:ext uri="{FF2B5EF4-FFF2-40B4-BE49-F238E27FC236}">
              <a16:creationId xmlns:a16="http://schemas.microsoft.com/office/drawing/2014/main" id="{4DA5416D-EA16-4BE7-9F42-4CFF2BA821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69" name="Picture 84" hidden="1">
          <a:extLst>
            <a:ext uri="{FF2B5EF4-FFF2-40B4-BE49-F238E27FC236}">
              <a16:creationId xmlns:a16="http://schemas.microsoft.com/office/drawing/2014/main" id="{DE5EE8F8-0678-4ADF-BB6C-12CBA62CE2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70" name="Picture 85" hidden="1">
          <a:extLst>
            <a:ext uri="{FF2B5EF4-FFF2-40B4-BE49-F238E27FC236}">
              <a16:creationId xmlns:a16="http://schemas.microsoft.com/office/drawing/2014/main" id="{8F6B643E-B63D-4830-BB3E-737447EDE9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71" name="Picture 86" hidden="1">
          <a:extLst>
            <a:ext uri="{FF2B5EF4-FFF2-40B4-BE49-F238E27FC236}">
              <a16:creationId xmlns:a16="http://schemas.microsoft.com/office/drawing/2014/main" id="{16CDB1BE-8418-460A-891D-163EAFCA47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72" name="Picture 87" hidden="1">
          <a:extLst>
            <a:ext uri="{FF2B5EF4-FFF2-40B4-BE49-F238E27FC236}">
              <a16:creationId xmlns:a16="http://schemas.microsoft.com/office/drawing/2014/main" id="{87747E9B-7381-403A-B94E-293253F8B5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73" name="Picture 88" hidden="1">
          <a:extLst>
            <a:ext uri="{FF2B5EF4-FFF2-40B4-BE49-F238E27FC236}">
              <a16:creationId xmlns:a16="http://schemas.microsoft.com/office/drawing/2014/main" id="{7424A675-9D90-44D7-8A33-17084DA6FF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74" name="Picture 89" hidden="1">
          <a:extLst>
            <a:ext uri="{FF2B5EF4-FFF2-40B4-BE49-F238E27FC236}">
              <a16:creationId xmlns:a16="http://schemas.microsoft.com/office/drawing/2014/main" id="{4155743D-5D70-4642-991D-651EC5A11C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75" name="Picture 90" hidden="1">
          <a:extLst>
            <a:ext uri="{FF2B5EF4-FFF2-40B4-BE49-F238E27FC236}">
              <a16:creationId xmlns:a16="http://schemas.microsoft.com/office/drawing/2014/main" id="{7AF46638-19F5-4600-9B0B-3AA549B3DB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76" name="Picture 91" hidden="1">
          <a:extLst>
            <a:ext uri="{FF2B5EF4-FFF2-40B4-BE49-F238E27FC236}">
              <a16:creationId xmlns:a16="http://schemas.microsoft.com/office/drawing/2014/main" id="{ECAB5AF8-21B8-400F-A6F7-BA5045A08D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77" name="Picture 92" hidden="1">
          <a:extLst>
            <a:ext uri="{FF2B5EF4-FFF2-40B4-BE49-F238E27FC236}">
              <a16:creationId xmlns:a16="http://schemas.microsoft.com/office/drawing/2014/main" id="{011FC72D-50A9-409A-BC12-89D73B0553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78" name="Picture 93" hidden="1">
          <a:extLst>
            <a:ext uri="{FF2B5EF4-FFF2-40B4-BE49-F238E27FC236}">
              <a16:creationId xmlns:a16="http://schemas.microsoft.com/office/drawing/2014/main" id="{92848617-9545-44BA-BC28-9623203FA1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79" name="Picture 94" hidden="1">
          <a:extLst>
            <a:ext uri="{FF2B5EF4-FFF2-40B4-BE49-F238E27FC236}">
              <a16:creationId xmlns:a16="http://schemas.microsoft.com/office/drawing/2014/main" id="{7A45DDEA-0321-4D91-9524-742BB4D5A4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80" name="Picture 95" hidden="1">
          <a:extLst>
            <a:ext uri="{FF2B5EF4-FFF2-40B4-BE49-F238E27FC236}">
              <a16:creationId xmlns:a16="http://schemas.microsoft.com/office/drawing/2014/main" id="{D173C7CE-6F47-40DB-9C20-960EC90A19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81" name="Picture 96" hidden="1">
          <a:extLst>
            <a:ext uri="{FF2B5EF4-FFF2-40B4-BE49-F238E27FC236}">
              <a16:creationId xmlns:a16="http://schemas.microsoft.com/office/drawing/2014/main" id="{CB14AF04-0510-4AA4-8D27-21CDC05AD0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82" name="Picture 97" hidden="1">
          <a:extLst>
            <a:ext uri="{FF2B5EF4-FFF2-40B4-BE49-F238E27FC236}">
              <a16:creationId xmlns:a16="http://schemas.microsoft.com/office/drawing/2014/main" id="{88CC2316-004D-499D-81A7-A8C564C3D7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83" name="Picture 98" hidden="1">
          <a:extLst>
            <a:ext uri="{FF2B5EF4-FFF2-40B4-BE49-F238E27FC236}">
              <a16:creationId xmlns:a16="http://schemas.microsoft.com/office/drawing/2014/main" id="{F57CC8E1-ABC4-493D-BA88-A68EC30557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84" name="Picture 99" hidden="1">
          <a:extLst>
            <a:ext uri="{FF2B5EF4-FFF2-40B4-BE49-F238E27FC236}">
              <a16:creationId xmlns:a16="http://schemas.microsoft.com/office/drawing/2014/main" id="{99EFF5BE-8C05-4A2A-8BF6-5E4E27E2C1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85" name="Picture 100" hidden="1">
          <a:extLst>
            <a:ext uri="{FF2B5EF4-FFF2-40B4-BE49-F238E27FC236}">
              <a16:creationId xmlns:a16="http://schemas.microsoft.com/office/drawing/2014/main" id="{2D02BB93-0B8A-4FB5-9C8A-2D98475004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86" name="Picture 101" hidden="1">
          <a:extLst>
            <a:ext uri="{FF2B5EF4-FFF2-40B4-BE49-F238E27FC236}">
              <a16:creationId xmlns:a16="http://schemas.microsoft.com/office/drawing/2014/main" id="{30FF23FC-32F6-442C-B012-CFEB8A8D9F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87" name="Picture 102" hidden="1">
          <a:extLst>
            <a:ext uri="{FF2B5EF4-FFF2-40B4-BE49-F238E27FC236}">
              <a16:creationId xmlns:a16="http://schemas.microsoft.com/office/drawing/2014/main" id="{CE742E3B-0C64-44B8-B600-42A7AEA42F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88" name="Picture 103" hidden="1">
          <a:extLst>
            <a:ext uri="{FF2B5EF4-FFF2-40B4-BE49-F238E27FC236}">
              <a16:creationId xmlns:a16="http://schemas.microsoft.com/office/drawing/2014/main" id="{C8036A98-6636-4076-8BF8-F764E70470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89" name="Picture 104" hidden="1">
          <a:extLst>
            <a:ext uri="{FF2B5EF4-FFF2-40B4-BE49-F238E27FC236}">
              <a16:creationId xmlns:a16="http://schemas.microsoft.com/office/drawing/2014/main" id="{9E38D625-06A4-4E20-88FD-8C40E16BB0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90" name="Picture 105" hidden="1">
          <a:extLst>
            <a:ext uri="{FF2B5EF4-FFF2-40B4-BE49-F238E27FC236}">
              <a16:creationId xmlns:a16="http://schemas.microsoft.com/office/drawing/2014/main" id="{703A930D-2959-4DC8-A5FF-53BFE5BD51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91" name="Picture 106" hidden="1">
          <a:extLst>
            <a:ext uri="{FF2B5EF4-FFF2-40B4-BE49-F238E27FC236}">
              <a16:creationId xmlns:a16="http://schemas.microsoft.com/office/drawing/2014/main" id="{33482B47-8A4F-428F-80D1-6D46028E9B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92" name="Picture 107" hidden="1">
          <a:extLst>
            <a:ext uri="{FF2B5EF4-FFF2-40B4-BE49-F238E27FC236}">
              <a16:creationId xmlns:a16="http://schemas.microsoft.com/office/drawing/2014/main" id="{782081F3-90E3-4B13-9F86-78ADDBD91E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93" name="Picture 108" hidden="1">
          <a:extLst>
            <a:ext uri="{FF2B5EF4-FFF2-40B4-BE49-F238E27FC236}">
              <a16:creationId xmlns:a16="http://schemas.microsoft.com/office/drawing/2014/main" id="{FB11455F-C751-4A34-A0F5-7A69BD7849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94" name="Picture 109" hidden="1">
          <a:extLst>
            <a:ext uri="{FF2B5EF4-FFF2-40B4-BE49-F238E27FC236}">
              <a16:creationId xmlns:a16="http://schemas.microsoft.com/office/drawing/2014/main" id="{5402945E-75D3-48A0-93FC-7F97BADDCE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95" name="Picture 110" hidden="1">
          <a:extLst>
            <a:ext uri="{FF2B5EF4-FFF2-40B4-BE49-F238E27FC236}">
              <a16:creationId xmlns:a16="http://schemas.microsoft.com/office/drawing/2014/main" id="{147C346B-C79B-413D-9E3E-CF8039E959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96" name="Picture 111" hidden="1">
          <a:extLst>
            <a:ext uri="{FF2B5EF4-FFF2-40B4-BE49-F238E27FC236}">
              <a16:creationId xmlns:a16="http://schemas.microsoft.com/office/drawing/2014/main" id="{1CC68170-AB22-46C3-9F5A-2EBCD204BC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97" name="Picture 112" hidden="1">
          <a:extLst>
            <a:ext uri="{FF2B5EF4-FFF2-40B4-BE49-F238E27FC236}">
              <a16:creationId xmlns:a16="http://schemas.microsoft.com/office/drawing/2014/main" id="{01B41EFB-D494-4764-8104-C75B00F0D0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98" name="Picture 113" hidden="1">
          <a:extLst>
            <a:ext uri="{FF2B5EF4-FFF2-40B4-BE49-F238E27FC236}">
              <a16:creationId xmlns:a16="http://schemas.microsoft.com/office/drawing/2014/main" id="{C17D6F79-C273-471D-B58F-3E9467DB72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499" name="Picture 114" hidden="1">
          <a:extLst>
            <a:ext uri="{FF2B5EF4-FFF2-40B4-BE49-F238E27FC236}">
              <a16:creationId xmlns:a16="http://schemas.microsoft.com/office/drawing/2014/main" id="{A71150D0-51C3-44DF-A58F-A8F267FB13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00" name="Picture 115" hidden="1">
          <a:extLst>
            <a:ext uri="{FF2B5EF4-FFF2-40B4-BE49-F238E27FC236}">
              <a16:creationId xmlns:a16="http://schemas.microsoft.com/office/drawing/2014/main" id="{CB401EFC-DED8-4DA1-9D46-7C90BD437E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01" name="Picture 116" hidden="1">
          <a:extLst>
            <a:ext uri="{FF2B5EF4-FFF2-40B4-BE49-F238E27FC236}">
              <a16:creationId xmlns:a16="http://schemas.microsoft.com/office/drawing/2014/main" id="{AF778E99-F298-405B-BAA4-6E06E5EFA9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02" name="Picture 117" hidden="1">
          <a:extLst>
            <a:ext uri="{FF2B5EF4-FFF2-40B4-BE49-F238E27FC236}">
              <a16:creationId xmlns:a16="http://schemas.microsoft.com/office/drawing/2014/main" id="{F14A7036-19F6-4D54-B7AB-C0E6955995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03" name="Picture 118" hidden="1">
          <a:extLst>
            <a:ext uri="{FF2B5EF4-FFF2-40B4-BE49-F238E27FC236}">
              <a16:creationId xmlns:a16="http://schemas.microsoft.com/office/drawing/2014/main" id="{E51A4920-50F7-4F69-88AC-9549F3A258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04" name="Picture 119" hidden="1">
          <a:extLst>
            <a:ext uri="{FF2B5EF4-FFF2-40B4-BE49-F238E27FC236}">
              <a16:creationId xmlns:a16="http://schemas.microsoft.com/office/drawing/2014/main" id="{83630CBC-182D-4A67-B0B2-43D190BA86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05" name="Picture 120" hidden="1">
          <a:extLst>
            <a:ext uri="{FF2B5EF4-FFF2-40B4-BE49-F238E27FC236}">
              <a16:creationId xmlns:a16="http://schemas.microsoft.com/office/drawing/2014/main" id="{1DF6565C-2A98-47B7-A034-42C5B43D83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06" name="Picture 121" hidden="1">
          <a:extLst>
            <a:ext uri="{FF2B5EF4-FFF2-40B4-BE49-F238E27FC236}">
              <a16:creationId xmlns:a16="http://schemas.microsoft.com/office/drawing/2014/main" id="{A3410963-CE52-47E4-84D7-6A0281C709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07" name="Picture 122" hidden="1">
          <a:extLst>
            <a:ext uri="{FF2B5EF4-FFF2-40B4-BE49-F238E27FC236}">
              <a16:creationId xmlns:a16="http://schemas.microsoft.com/office/drawing/2014/main" id="{34CC2586-7BCE-44E8-B0CE-9171DE98BF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08" name="Picture 123" hidden="1">
          <a:extLst>
            <a:ext uri="{FF2B5EF4-FFF2-40B4-BE49-F238E27FC236}">
              <a16:creationId xmlns:a16="http://schemas.microsoft.com/office/drawing/2014/main" id="{87A84AAF-D480-4E67-9F34-80EE4D6510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09" name="Picture 124" hidden="1">
          <a:extLst>
            <a:ext uri="{FF2B5EF4-FFF2-40B4-BE49-F238E27FC236}">
              <a16:creationId xmlns:a16="http://schemas.microsoft.com/office/drawing/2014/main" id="{8CF634B1-CF9A-49CC-A5A6-5B406AD73C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10" name="Picture 125" hidden="1">
          <a:extLst>
            <a:ext uri="{FF2B5EF4-FFF2-40B4-BE49-F238E27FC236}">
              <a16:creationId xmlns:a16="http://schemas.microsoft.com/office/drawing/2014/main" id="{9B11A354-E1D9-40E8-8439-C319F48955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11" name="Picture 126" hidden="1">
          <a:extLst>
            <a:ext uri="{FF2B5EF4-FFF2-40B4-BE49-F238E27FC236}">
              <a16:creationId xmlns:a16="http://schemas.microsoft.com/office/drawing/2014/main" id="{9E6CE7E2-3097-4118-AA02-9F1F98901F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12" name="Picture 127" hidden="1">
          <a:extLst>
            <a:ext uri="{FF2B5EF4-FFF2-40B4-BE49-F238E27FC236}">
              <a16:creationId xmlns:a16="http://schemas.microsoft.com/office/drawing/2014/main" id="{B9D10CF8-52BD-456E-B2D7-25637D46D5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190500" cy="28575"/>
    <xdr:pic>
      <xdr:nvPicPr>
        <xdr:cNvPr id="513" name="Picture 128" hidden="1">
          <a:extLst>
            <a:ext uri="{FF2B5EF4-FFF2-40B4-BE49-F238E27FC236}">
              <a16:creationId xmlns:a16="http://schemas.microsoft.com/office/drawing/2014/main" id="{D94549AA-C5D4-4B7F-A835-F1B0628E1F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87246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14" name="Picture 1" hidden="1">
          <a:extLst>
            <a:ext uri="{FF2B5EF4-FFF2-40B4-BE49-F238E27FC236}">
              <a16:creationId xmlns:a16="http://schemas.microsoft.com/office/drawing/2014/main" id="{24F7B0F1-4FCA-4D61-A67A-932BFE9FD9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15" name="Picture 2" hidden="1">
          <a:extLst>
            <a:ext uri="{FF2B5EF4-FFF2-40B4-BE49-F238E27FC236}">
              <a16:creationId xmlns:a16="http://schemas.microsoft.com/office/drawing/2014/main" id="{58FEF970-9F50-49AD-AE0F-E6B1071EB8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16" name="Picture 3" hidden="1">
          <a:extLst>
            <a:ext uri="{FF2B5EF4-FFF2-40B4-BE49-F238E27FC236}">
              <a16:creationId xmlns:a16="http://schemas.microsoft.com/office/drawing/2014/main" id="{1AB6C5B0-DE07-4C28-8051-AF2B3A4F66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17" name="Picture 4" hidden="1">
          <a:extLst>
            <a:ext uri="{FF2B5EF4-FFF2-40B4-BE49-F238E27FC236}">
              <a16:creationId xmlns:a16="http://schemas.microsoft.com/office/drawing/2014/main" id="{1A58E63F-8953-4353-A0E1-2616461E51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18" name="Picture 5" hidden="1">
          <a:extLst>
            <a:ext uri="{FF2B5EF4-FFF2-40B4-BE49-F238E27FC236}">
              <a16:creationId xmlns:a16="http://schemas.microsoft.com/office/drawing/2014/main" id="{B602B8D8-4565-441D-AE4B-B699AA3BD6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19" name="Picture 6" hidden="1">
          <a:extLst>
            <a:ext uri="{FF2B5EF4-FFF2-40B4-BE49-F238E27FC236}">
              <a16:creationId xmlns:a16="http://schemas.microsoft.com/office/drawing/2014/main" id="{D12DDE8E-F093-48D6-B08F-57EFCBE2CA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20" name="Picture 7" hidden="1">
          <a:extLst>
            <a:ext uri="{FF2B5EF4-FFF2-40B4-BE49-F238E27FC236}">
              <a16:creationId xmlns:a16="http://schemas.microsoft.com/office/drawing/2014/main" id="{B16B3949-6A3D-4DC3-A996-77FF98A0EE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21" name="Picture 8" hidden="1">
          <a:extLst>
            <a:ext uri="{FF2B5EF4-FFF2-40B4-BE49-F238E27FC236}">
              <a16:creationId xmlns:a16="http://schemas.microsoft.com/office/drawing/2014/main" id="{F31A313C-60CF-44DD-9646-8562C97B1E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22" name="Picture 9" hidden="1">
          <a:extLst>
            <a:ext uri="{FF2B5EF4-FFF2-40B4-BE49-F238E27FC236}">
              <a16:creationId xmlns:a16="http://schemas.microsoft.com/office/drawing/2014/main" id="{B91E7D4E-D002-46A6-81A6-BC262C0A51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23" name="Picture 10" hidden="1">
          <a:extLst>
            <a:ext uri="{FF2B5EF4-FFF2-40B4-BE49-F238E27FC236}">
              <a16:creationId xmlns:a16="http://schemas.microsoft.com/office/drawing/2014/main" id="{89215E58-2ADB-42CE-9EF7-A6C1E5C33C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24" name="Picture 11" hidden="1">
          <a:extLst>
            <a:ext uri="{FF2B5EF4-FFF2-40B4-BE49-F238E27FC236}">
              <a16:creationId xmlns:a16="http://schemas.microsoft.com/office/drawing/2014/main" id="{873077E3-C280-41F4-8D3E-9B5724DC2D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25" name="Picture 12" hidden="1">
          <a:extLst>
            <a:ext uri="{FF2B5EF4-FFF2-40B4-BE49-F238E27FC236}">
              <a16:creationId xmlns:a16="http://schemas.microsoft.com/office/drawing/2014/main" id="{DF05B726-4AD2-4A8E-8CA9-D3429C50F5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26" name="Picture 13" hidden="1">
          <a:extLst>
            <a:ext uri="{FF2B5EF4-FFF2-40B4-BE49-F238E27FC236}">
              <a16:creationId xmlns:a16="http://schemas.microsoft.com/office/drawing/2014/main" id="{28161D9F-7DA6-474C-8A62-A783703700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27" name="Picture 14" hidden="1">
          <a:extLst>
            <a:ext uri="{FF2B5EF4-FFF2-40B4-BE49-F238E27FC236}">
              <a16:creationId xmlns:a16="http://schemas.microsoft.com/office/drawing/2014/main" id="{A9D5909D-A28E-4989-8997-2B83AF810B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28" name="Picture 15" hidden="1">
          <a:extLst>
            <a:ext uri="{FF2B5EF4-FFF2-40B4-BE49-F238E27FC236}">
              <a16:creationId xmlns:a16="http://schemas.microsoft.com/office/drawing/2014/main" id="{A6532ED5-30D7-4CFE-86D8-217E2939F3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29" name="Picture 16" hidden="1">
          <a:extLst>
            <a:ext uri="{FF2B5EF4-FFF2-40B4-BE49-F238E27FC236}">
              <a16:creationId xmlns:a16="http://schemas.microsoft.com/office/drawing/2014/main" id="{780A19C6-C7EF-4F6C-A947-2BF702786F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30" name="Picture 17" hidden="1">
          <a:extLst>
            <a:ext uri="{FF2B5EF4-FFF2-40B4-BE49-F238E27FC236}">
              <a16:creationId xmlns:a16="http://schemas.microsoft.com/office/drawing/2014/main" id="{F78E3C78-5551-43FD-967B-3AB5E11BD1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31" name="Picture 18" hidden="1">
          <a:extLst>
            <a:ext uri="{FF2B5EF4-FFF2-40B4-BE49-F238E27FC236}">
              <a16:creationId xmlns:a16="http://schemas.microsoft.com/office/drawing/2014/main" id="{27F653C5-68C1-4203-9F09-A183DAA7C9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32" name="Picture 19" hidden="1">
          <a:extLst>
            <a:ext uri="{FF2B5EF4-FFF2-40B4-BE49-F238E27FC236}">
              <a16:creationId xmlns:a16="http://schemas.microsoft.com/office/drawing/2014/main" id="{1F0B3D58-AFD7-437A-8107-2F2B8306A2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33" name="Picture 20" hidden="1">
          <a:extLst>
            <a:ext uri="{FF2B5EF4-FFF2-40B4-BE49-F238E27FC236}">
              <a16:creationId xmlns:a16="http://schemas.microsoft.com/office/drawing/2014/main" id="{253B0A46-77A9-435A-BA70-BF28732845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34" name="Picture 21" hidden="1">
          <a:extLst>
            <a:ext uri="{FF2B5EF4-FFF2-40B4-BE49-F238E27FC236}">
              <a16:creationId xmlns:a16="http://schemas.microsoft.com/office/drawing/2014/main" id="{05294651-DAEF-4F0E-BFB2-A0326C41ED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35" name="Picture 22" hidden="1">
          <a:extLst>
            <a:ext uri="{FF2B5EF4-FFF2-40B4-BE49-F238E27FC236}">
              <a16:creationId xmlns:a16="http://schemas.microsoft.com/office/drawing/2014/main" id="{3CC2DF9D-7B41-455A-9116-54314C4159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36" name="Picture 23" hidden="1">
          <a:extLst>
            <a:ext uri="{FF2B5EF4-FFF2-40B4-BE49-F238E27FC236}">
              <a16:creationId xmlns:a16="http://schemas.microsoft.com/office/drawing/2014/main" id="{DA88FB73-79FB-47D8-809F-B8F3C63B77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37" name="Picture 24" hidden="1">
          <a:extLst>
            <a:ext uri="{FF2B5EF4-FFF2-40B4-BE49-F238E27FC236}">
              <a16:creationId xmlns:a16="http://schemas.microsoft.com/office/drawing/2014/main" id="{18FF8A14-3530-49BA-BD75-0D0623C9AB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38" name="Picture 25" hidden="1">
          <a:extLst>
            <a:ext uri="{FF2B5EF4-FFF2-40B4-BE49-F238E27FC236}">
              <a16:creationId xmlns:a16="http://schemas.microsoft.com/office/drawing/2014/main" id="{0F894CF8-02BC-4032-9424-21CA87B38F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39" name="Picture 26" hidden="1">
          <a:extLst>
            <a:ext uri="{FF2B5EF4-FFF2-40B4-BE49-F238E27FC236}">
              <a16:creationId xmlns:a16="http://schemas.microsoft.com/office/drawing/2014/main" id="{A10D974B-32DD-4E8B-9487-D76E2EA2A5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40" name="Picture 27" hidden="1">
          <a:extLst>
            <a:ext uri="{FF2B5EF4-FFF2-40B4-BE49-F238E27FC236}">
              <a16:creationId xmlns:a16="http://schemas.microsoft.com/office/drawing/2014/main" id="{4DEFDBC4-1A85-4E70-A277-560DA1853B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41" name="Picture 28" hidden="1">
          <a:extLst>
            <a:ext uri="{FF2B5EF4-FFF2-40B4-BE49-F238E27FC236}">
              <a16:creationId xmlns:a16="http://schemas.microsoft.com/office/drawing/2014/main" id="{86970572-E8FE-445F-AFB0-4351EE4C9C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42" name="Picture 29" hidden="1">
          <a:extLst>
            <a:ext uri="{FF2B5EF4-FFF2-40B4-BE49-F238E27FC236}">
              <a16:creationId xmlns:a16="http://schemas.microsoft.com/office/drawing/2014/main" id="{50B45806-A239-4C7E-9FCB-C314D4093B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43" name="Picture 30" hidden="1">
          <a:extLst>
            <a:ext uri="{FF2B5EF4-FFF2-40B4-BE49-F238E27FC236}">
              <a16:creationId xmlns:a16="http://schemas.microsoft.com/office/drawing/2014/main" id="{5B525F15-3B20-47C6-BF54-F1E29BFE01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44" name="Picture 31" hidden="1">
          <a:extLst>
            <a:ext uri="{FF2B5EF4-FFF2-40B4-BE49-F238E27FC236}">
              <a16:creationId xmlns:a16="http://schemas.microsoft.com/office/drawing/2014/main" id="{BE55B0A8-43C2-49D2-AE73-92D0003DD4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45" name="Picture 32" hidden="1">
          <a:extLst>
            <a:ext uri="{FF2B5EF4-FFF2-40B4-BE49-F238E27FC236}">
              <a16:creationId xmlns:a16="http://schemas.microsoft.com/office/drawing/2014/main" id="{DAC02E11-7849-4F3F-B30B-A6640BA46B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46" name="Picture 33" hidden="1">
          <a:extLst>
            <a:ext uri="{FF2B5EF4-FFF2-40B4-BE49-F238E27FC236}">
              <a16:creationId xmlns:a16="http://schemas.microsoft.com/office/drawing/2014/main" id="{6581FD78-A8EC-4162-A369-08FFAD95A7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47" name="Picture 34" hidden="1">
          <a:extLst>
            <a:ext uri="{FF2B5EF4-FFF2-40B4-BE49-F238E27FC236}">
              <a16:creationId xmlns:a16="http://schemas.microsoft.com/office/drawing/2014/main" id="{0108BE19-17A9-4F3D-A17D-3259064F4D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48" name="Picture 35" hidden="1">
          <a:extLst>
            <a:ext uri="{FF2B5EF4-FFF2-40B4-BE49-F238E27FC236}">
              <a16:creationId xmlns:a16="http://schemas.microsoft.com/office/drawing/2014/main" id="{E0F16B40-36AB-4A9D-9A4A-8D1923F4D9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49" name="Picture 36" hidden="1">
          <a:extLst>
            <a:ext uri="{FF2B5EF4-FFF2-40B4-BE49-F238E27FC236}">
              <a16:creationId xmlns:a16="http://schemas.microsoft.com/office/drawing/2014/main" id="{96F3B030-5DE1-4201-83E5-D0022884D6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50" name="Picture 37" hidden="1">
          <a:extLst>
            <a:ext uri="{FF2B5EF4-FFF2-40B4-BE49-F238E27FC236}">
              <a16:creationId xmlns:a16="http://schemas.microsoft.com/office/drawing/2014/main" id="{FC4DA136-A49F-4459-AA57-53A83FB63D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51" name="Picture 38" hidden="1">
          <a:extLst>
            <a:ext uri="{FF2B5EF4-FFF2-40B4-BE49-F238E27FC236}">
              <a16:creationId xmlns:a16="http://schemas.microsoft.com/office/drawing/2014/main" id="{EE9409A1-71E3-49B5-A9E1-57EC7DA6D2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52" name="Picture 39" hidden="1">
          <a:extLst>
            <a:ext uri="{FF2B5EF4-FFF2-40B4-BE49-F238E27FC236}">
              <a16:creationId xmlns:a16="http://schemas.microsoft.com/office/drawing/2014/main" id="{642910B6-2FE4-41F0-9777-5AA33B660DD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53" name="Picture 40" hidden="1">
          <a:extLst>
            <a:ext uri="{FF2B5EF4-FFF2-40B4-BE49-F238E27FC236}">
              <a16:creationId xmlns:a16="http://schemas.microsoft.com/office/drawing/2014/main" id="{BEBA4B75-CA81-4C09-9E9B-D34196E046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54" name="Picture 41" hidden="1">
          <a:extLst>
            <a:ext uri="{FF2B5EF4-FFF2-40B4-BE49-F238E27FC236}">
              <a16:creationId xmlns:a16="http://schemas.microsoft.com/office/drawing/2014/main" id="{F3CA7BBE-E907-47B0-AADC-6B012960B9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55" name="Picture 42" hidden="1">
          <a:extLst>
            <a:ext uri="{FF2B5EF4-FFF2-40B4-BE49-F238E27FC236}">
              <a16:creationId xmlns:a16="http://schemas.microsoft.com/office/drawing/2014/main" id="{51E4B0D2-38F2-4935-AD1C-93CFEE86EB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56" name="Picture 43" hidden="1">
          <a:extLst>
            <a:ext uri="{FF2B5EF4-FFF2-40B4-BE49-F238E27FC236}">
              <a16:creationId xmlns:a16="http://schemas.microsoft.com/office/drawing/2014/main" id="{F49C5FBC-D22E-44D3-A3EA-36119E3C3A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57" name="Picture 44" hidden="1">
          <a:extLst>
            <a:ext uri="{FF2B5EF4-FFF2-40B4-BE49-F238E27FC236}">
              <a16:creationId xmlns:a16="http://schemas.microsoft.com/office/drawing/2014/main" id="{53917AB0-AAC0-4B75-B7CF-C0206F0F07B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58" name="Picture 45" hidden="1">
          <a:extLst>
            <a:ext uri="{FF2B5EF4-FFF2-40B4-BE49-F238E27FC236}">
              <a16:creationId xmlns:a16="http://schemas.microsoft.com/office/drawing/2014/main" id="{6D3A4B15-6ED8-4BBF-9D6D-BACCF98EA6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59" name="Picture 46" hidden="1">
          <a:extLst>
            <a:ext uri="{FF2B5EF4-FFF2-40B4-BE49-F238E27FC236}">
              <a16:creationId xmlns:a16="http://schemas.microsoft.com/office/drawing/2014/main" id="{CD725E67-DF1E-4651-BD5A-D4E03F7483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60" name="Picture 47" hidden="1">
          <a:extLst>
            <a:ext uri="{FF2B5EF4-FFF2-40B4-BE49-F238E27FC236}">
              <a16:creationId xmlns:a16="http://schemas.microsoft.com/office/drawing/2014/main" id="{F2A627AE-4854-48A9-AC10-E8763A5F93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61" name="Picture 48" hidden="1">
          <a:extLst>
            <a:ext uri="{FF2B5EF4-FFF2-40B4-BE49-F238E27FC236}">
              <a16:creationId xmlns:a16="http://schemas.microsoft.com/office/drawing/2014/main" id="{82135180-99A5-4499-A3AA-71A10DA161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62" name="Picture 49" hidden="1">
          <a:extLst>
            <a:ext uri="{FF2B5EF4-FFF2-40B4-BE49-F238E27FC236}">
              <a16:creationId xmlns:a16="http://schemas.microsoft.com/office/drawing/2014/main" id="{6B868533-13A3-4AEF-B3FD-03D17A84E3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63" name="Picture 50" hidden="1">
          <a:extLst>
            <a:ext uri="{FF2B5EF4-FFF2-40B4-BE49-F238E27FC236}">
              <a16:creationId xmlns:a16="http://schemas.microsoft.com/office/drawing/2014/main" id="{D975F00C-76E6-41C2-91F4-8FC605C457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64" name="Picture 51" hidden="1">
          <a:extLst>
            <a:ext uri="{FF2B5EF4-FFF2-40B4-BE49-F238E27FC236}">
              <a16:creationId xmlns:a16="http://schemas.microsoft.com/office/drawing/2014/main" id="{3AD0399B-C916-48F1-B3B7-25A8646672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65" name="Picture 52" hidden="1">
          <a:extLst>
            <a:ext uri="{FF2B5EF4-FFF2-40B4-BE49-F238E27FC236}">
              <a16:creationId xmlns:a16="http://schemas.microsoft.com/office/drawing/2014/main" id="{460B91FE-5868-434D-ACF5-64E0DD8EBC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66" name="Picture 53" hidden="1">
          <a:extLst>
            <a:ext uri="{FF2B5EF4-FFF2-40B4-BE49-F238E27FC236}">
              <a16:creationId xmlns:a16="http://schemas.microsoft.com/office/drawing/2014/main" id="{6907B924-56E4-4D85-BA33-83B81CF3CA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67" name="Picture 54" hidden="1">
          <a:extLst>
            <a:ext uri="{FF2B5EF4-FFF2-40B4-BE49-F238E27FC236}">
              <a16:creationId xmlns:a16="http://schemas.microsoft.com/office/drawing/2014/main" id="{E9B1C65C-BC1B-4B1B-8363-B62E4DF57F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68" name="Picture 55" hidden="1">
          <a:extLst>
            <a:ext uri="{FF2B5EF4-FFF2-40B4-BE49-F238E27FC236}">
              <a16:creationId xmlns:a16="http://schemas.microsoft.com/office/drawing/2014/main" id="{F23687E6-746A-426A-8CF2-F630C4EA5A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69" name="Picture 56" hidden="1">
          <a:extLst>
            <a:ext uri="{FF2B5EF4-FFF2-40B4-BE49-F238E27FC236}">
              <a16:creationId xmlns:a16="http://schemas.microsoft.com/office/drawing/2014/main" id="{78217CC2-5FAD-4135-87A2-7CD7F241C9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70" name="Picture 57" hidden="1">
          <a:extLst>
            <a:ext uri="{FF2B5EF4-FFF2-40B4-BE49-F238E27FC236}">
              <a16:creationId xmlns:a16="http://schemas.microsoft.com/office/drawing/2014/main" id="{0B54C883-5708-41C3-975D-BCBE0F873D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71" name="Picture 58" hidden="1">
          <a:extLst>
            <a:ext uri="{FF2B5EF4-FFF2-40B4-BE49-F238E27FC236}">
              <a16:creationId xmlns:a16="http://schemas.microsoft.com/office/drawing/2014/main" id="{3B8AE7D0-E9FC-474C-A674-03D496CB4B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72" name="Picture 59" hidden="1">
          <a:extLst>
            <a:ext uri="{FF2B5EF4-FFF2-40B4-BE49-F238E27FC236}">
              <a16:creationId xmlns:a16="http://schemas.microsoft.com/office/drawing/2014/main" id="{F5844D07-B115-4E0D-B6EF-0E6E52A051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73" name="Picture 60" hidden="1">
          <a:extLst>
            <a:ext uri="{FF2B5EF4-FFF2-40B4-BE49-F238E27FC236}">
              <a16:creationId xmlns:a16="http://schemas.microsoft.com/office/drawing/2014/main" id="{0BB9B58B-2657-4EDF-BEC8-6AF35AAD2D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74" name="Picture 61" hidden="1">
          <a:extLst>
            <a:ext uri="{FF2B5EF4-FFF2-40B4-BE49-F238E27FC236}">
              <a16:creationId xmlns:a16="http://schemas.microsoft.com/office/drawing/2014/main" id="{2080F981-F646-4213-91F7-D9E1E299DC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75" name="Picture 62" hidden="1">
          <a:extLst>
            <a:ext uri="{FF2B5EF4-FFF2-40B4-BE49-F238E27FC236}">
              <a16:creationId xmlns:a16="http://schemas.microsoft.com/office/drawing/2014/main" id="{BEEC2055-A47A-4348-B942-F9ACDDD77D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76" name="Picture 63" hidden="1">
          <a:extLst>
            <a:ext uri="{FF2B5EF4-FFF2-40B4-BE49-F238E27FC236}">
              <a16:creationId xmlns:a16="http://schemas.microsoft.com/office/drawing/2014/main" id="{A5551391-FB06-4C22-AB26-283E5E58D2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77" name="Picture 64" hidden="1">
          <a:extLst>
            <a:ext uri="{FF2B5EF4-FFF2-40B4-BE49-F238E27FC236}">
              <a16:creationId xmlns:a16="http://schemas.microsoft.com/office/drawing/2014/main" id="{6EB0F14D-393D-4FAC-85E9-0D8A3E1718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78" name="Picture 65" hidden="1">
          <a:extLst>
            <a:ext uri="{FF2B5EF4-FFF2-40B4-BE49-F238E27FC236}">
              <a16:creationId xmlns:a16="http://schemas.microsoft.com/office/drawing/2014/main" id="{846CF601-969C-478D-9955-B76F639783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79" name="Picture 66" hidden="1">
          <a:extLst>
            <a:ext uri="{FF2B5EF4-FFF2-40B4-BE49-F238E27FC236}">
              <a16:creationId xmlns:a16="http://schemas.microsoft.com/office/drawing/2014/main" id="{8F5F7B55-AEB3-472F-851D-8CD8530272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80" name="Picture 67" hidden="1">
          <a:extLst>
            <a:ext uri="{FF2B5EF4-FFF2-40B4-BE49-F238E27FC236}">
              <a16:creationId xmlns:a16="http://schemas.microsoft.com/office/drawing/2014/main" id="{4E144A24-3813-4C90-ADE8-3C6AD16E47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81" name="Picture 68" hidden="1">
          <a:extLst>
            <a:ext uri="{FF2B5EF4-FFF2-40B4-BE49-F238E27FC236}">
              <a16:creationId xmlns:a16="http://schemas.microsoft.com/office/drawing/2014/main" id="{E37A7FF5-97EA-4451-97C5-C8389CA081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82" name="Picture 69" hidden="1">
          <a:extLst>
            <a:ext uri="{FF2B5EF4-FFF2-40B4-BE49-F238E27FC236}">
              <a16:creationId xmlns:a16="http://schemas.microsoft.com/office/drawing/2014/main" id="{183F9553-B099-4592-957C-85DFFBD9AC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83" name="Picture 70" hidden="1">
          <a:extLst>
            <a:ext uri="{FF2B5EF4-FFF2-40B4-BE49-F238E27FC236}">
              <a16:creationId xmlns:a16="http://schemas.microsoft.com/office/drawing/2014/main" id="{CC68AB95-56E3-47B0-8B38-6E7E10F603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84" name="Picture 71" hidden="1">
          <a:extLst>
            <a:ext uri="{FF2B5EF4-FFF2-40B4-BE49-F238E27FC236}">
              <a16:creationId xmlns:a16="http://schemas.microsoft.com/office/drawing/2014/main" id="{1BC22B70-B4B2-4F40-9577-BB777E88B8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85" name="Picture 72" hidden="1">
          <a:extLst>
            <a:ext uri="{FF2B5EF4-FFF2-40B4-BE49-F238E27FC236}">
              <a16:creationId xmlns:a16="http://schemas.microsoft.com/office/drawing/2014/main" id="{0CDF26B6-4344-44AE-A6C2-DA02267050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86" name="Picture 73" hidden="1">
          <a:extLst>
            <a:ext uri="{FF2B5EF4-FFF2-40B4-BE49-F238E27FC236}">
              <a16:creationId xmlns:a16="http://schemas.microsoft.com/office/drawing/2014/main" id="{7FF476FD-63B0-40AF-9CDF-F2E1D22FD5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87" name="Picture 74" hidden="1">
          <a:extLst>
            <a:ext uri="{FF2B5EF4-FFF2-40B4-BE49-F238E27FC236}">
              <a16:creationId xmlns:a16="http://schemas.microsoft.com/office/drawing/2014/main" id="{5BB1E4CB-AB7D-422F-8D79-98A992869D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88" name="Picture 75" hidden="1">
          <a:extLst>
            <a:ext uri="{FF2B5EF4-FFF2-40B4-BE49-F238E27FC236}">
              <a16:creationId xmlns:a16="http://schemas.microsoft.com/office/drawing/2014/main" id="{60739ADA-6518-4074-8241-45CB882DD7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89" name="Picture 76" hidden="1">
          <a:extLst>
            <a:ext uri="{FF2B5EF4-FFF2-40B4-BE49-F238E27FC236}">
              <a16:creationId xmlns:a16="http://schemas.microsoft.com/office/drawing/2014/main" id="{3CB8BBEC-FC67-409A-B7E0-269065BBC85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90" name="Picture 77" hidden="1">
          <a:extLst>
            <a:ext uri="{FF2B5EF4-FFF2-40B4-BE49-F238E27FC236}">
              <a16:creationId xmlns:a16="http://schemas.microsoft.com/office/drawing/2014/main" id="{8E9C2A91-00AA-4660-A73A-987CD6F0AD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91" name="Picture 78" hidden="1">
          <a:extLst>
            <a:ext uri="{FF2B5EF4-FFF2-40B4-BE49-F238E27FC236}">
              <a16:creationId xmlns:a16="http://schemas.microsoft.com/office/drawing/2014/main" id="{1D19D64D-2621-4D40-B299-1E43B77689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92" name="Picture 79" hidden="1">
          <a:extLst>
            <a:ext uri="{FF2B5EF4-FFF2-40B4-BE49-F238E27FC236}">
              <a16:creationId xmlns:a16="http://schemas.microsoft.com/office/drawing/2014/main" id="{B5F19E80-D187-4C05-A061-DCDA1D3C33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93" name="Picture 80" hidden="1">
          <a:extLst>
            <a:ext uri="{FF2B5EF4-FFF2-40B4-BE49-F238E27FC236}">
              <a16:creationId xmlns:a16="http://schemas.microsoft.com/office/drawing/2014/main" id="{8E98151D-6F49-4C15-8D85-D6AF3B5A22D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94" name="Picture 81" hidden="1">
          <a:extLst>
            <a:ext uri="{FF2B5EF4-FFF2-40B4-BE49-F238E27FC236}">
              <a16:creationId xmlns:a16="http://schemas.microsoft.com/office/drawing/2014/main" id="{F49974F0-318E-4C94-8BAA-C3F0F2DC47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95" name="Picture 82" hidden="1">
          <a:extLst>
            <a:ext uri="{FF2B5EF4-FFF2-40B4-BE49-F238E27FC236}">
              <a16:creationId xmlns:a16="http://schemas.microsoft.com/office/drawing/2014/main" id="{BE2F8A33-7DB7-40B1-9161-A275BCD244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96" name="Picture 83" hidden="1">
          <a:extLst>
            <a:ext uri="{FF2B5EF4-FFF2-40B4-BE49-F238E27FC236}">
              <a16:creationId xmlns:a16="http://schemas.microsoft.com/office/drawing/2014/main" id="{5CAE8191-DAFA-412F-9552-A480626D37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97" name="Picture 84" hidden="1">
          <a:extLst>
            <a:ext uri="{FF2B5EF4-FFF2-40B4-BE49-F238E27FC236}">
              <a16:creationId xmlns:a16="http://schemas.microsoft.com/office/drawing/2014/main" id="{4F65B4EE-9F13-4971-BA89-B4E323F0DD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98" name="Picture 85" hidden="1">
          <a:extLst>
            <a:ext uri="{FF2B5EF4-FFF2-40B4-BE49-F238E27FC236}">
              <a16:creationId xmlns:a16="http://schemas.microsoft.com/office/drawing/2014/main" id="{E28760F8-1593-45FC-B228-25EB98CE07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599" name="Picture 86" hidden="1">
          <a:extLst>
            <a:ext uri="{FF2B5EF4-FFF2-40B4-BE49-F238E27FC236}">
              <a16:creationId xmlns:a16="http://schemas.microsoft.com/office/drawing/2014/main" id="{BBCB781C-1E86-402B-B73C-0D1DB5E213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00" name="Picture 87" hidden="1">
          <a:extLst>
            <a:ext uri="{FF2B5EF4-FFF2-40B4-BE49-F238E27FC236}">
              <a16:creationId xmlns:a16="http://schemas.microsoft.com/office/drawing/2014/main" id="{36552DEA-C831-4862-8177-7C931F710E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01" name="Picture 88" hidden="1">
          <a:extLst>
            <a:ext uri="{FF2B5EF4-FFF2-40B4-BE49-F238E27FC236}">
              <a16:creationId xmlns:a16="http://schemas.microsoft.com/office/drawing/2014/main" id="{64482A01-CDD7-449E-BA7E-9CEAAECAE1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02" name="Picture 89" hidden="1">
          <a:extLst>
            <a:ext uri="{FF2B5EF4-FFF2-40B4-BE49-F238E27FC236}">
              <a16:creationId xmlns:a16="http://schemas.microsoft.com/office/drawing/2014/main" id="{653DE67E-E54E-40DE-8A27-7607778A83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03" name="Picture 90" hidden="1">
          <a:extLst>
            <a:ext uri="{FF2B5EF4-FFF2-40B4-BE49-F238E27FC236}">
              <a16:creationId xmlns:a16="http://schemas.microsoft.com/office/drawing/2014/main" id="{EB4ADCA7-78F9-47DC-AEAA-BDAEA9CDF0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04" name="Picture 91" hidden="1">
          <a:extLst>
            <a:ext uri="{FF2B5EF4-FFF2-40B4-BE49-F238E27FC236}">
              <a16:creationId xmlns:a16="http://schemas.microsoft.com/office/drawing/2014/main" id="{C4311B33-268D-4BDB-AC3D-B102CDB2D1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05" name="Picture 92" hidden="1">
          <a:extLst>
            <a:ext uri="{FF2B5EF4-FFF2-40B4-BE49-F238E27FC236}">
              <a16:creationId xmlns:a16="http://schemas.microsoft.com/office/drawing/2014/main" id="{0B4B7911-12E8-4D1D-AB83-A30D7E4E9D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06" name="Picture 93" hidden="1">
          <a:extLst>
            <a:ext uri="{FF2B5EF4-FFF2-40B4-BE49-F238E27FC236}">
              <a16:creationId xmlns:a16="http://schemas.microsoft.com/office/drawing/2014/main" id="{E075F832-E221-4F82-9712-611D1C9AAA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07" name="Picture 94" hidden="1">
          <a:extLst>
            <a:ext uri="{FF2B5EF4-FFF2-40B4-BE49-F238E27FC236}">
              <a16:creationId xmlns:a16="http://schemas.microsoft.com/office/drawing/2014/main" id="{01E703D1-0171-4D00-BEB7-A550C4AC7E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08" name="Picture 95" hidden="1">
          <a:extLst>
            <a:ext uri="{FF2B5EF4-FFF2-40B4-BE49-F238E27FC236}">
              <a16:creationId xmlns:a16="http://schemas.microsoft.com/office/drawing/2014/main" id="{63054792-1719-471C-B14D-33FE1FE157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09" name="Picture 96" hidden="1">
          <a:extLst>
            <a:ext uri="{FF2B5EF4-FFF2-40B4-BE49-F238E27FC236}">
              <a16:creationId xmlns:a16="http://schemas.microsoft.com/office/drawing/2014/main" id="{D3E9DEFA-85D2-46D9-BB27-2F506B4CED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10" name="Picture 97" hidden="1">
          <a:extLst>
            <a:ext uri="{FF2B5EF4-FFF2-40B4-BE49-F238E27FC236}">
              <a16:creationId xmlns:a16="http://schemas.microsoft.com/office/drawing/2014/main" id="{49A36B76-B306-4F7A-A516-863190FDBC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11" name="Picture 98" hidden="1">
          <a:extLst>
            <a:ext uri="{FF2B5EF4-FFF2-40B4-BE49-F238E27FC236}">
              <a16:creationId xmlns:a16="http://schemas.microsoft.com/office/drawing/2014/main" id="{9FD86D8C-2155-4DB7-83C6-79B4846989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12" name="Picture 99" hidden="1">
          <a:extLst>
            <a:ext uri="{FF2B5EF4-FFF2-40B4-BE49-F238E27FC236}">
              <a16:creationId xmlns:a16="http://schemas.microsoft.com/office/drawing/2014/main" id="{4BD2CC34-4FEF-43DB-BE98-74C34A370E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13" name="Picture 100" hidden="1">
          <a:extLst>
            <a:ext uri="{FF2B5EF4-FFF2-40B4-BE49-F238E27FC236}">
              <a16:creationId xmlns:a16="http://schemas.microsoft.com/office/drawing/2014/main" id="{DD3D57E3-F502-46E9-8376-694E3C9CE3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14" name="Picture 101" hidden="1">
          <a:extLst>
            <a:ext uri="{FF2B5EF4-FFF2-40B4-BE49-F238E27FC236}">
              <a16:creationId xmlns:a16="http://schemas.microsoft.com/office/drawing/2014/main" id="{9ABC60AF-2672-489A-885F-787C385A90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15" name="Picture 102" hidden="1">
          <a:extLst>
            <a:ext uri="{FF2B5EF4-FFF2-40B4-BE49-F238E27FC236}">
              <a16:creationId xmlns:a16="http://schemas.microsoft.com/office/drawing/2014/main" id="{CE965ADA-7594-451A-9F64-B313390E75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16" name="Picture 103" hidden="1">
          <a:extLst>
            <a:ext uri="{FF2B5EF4-FFF2-40B4-BE49-F238E27FC236}">
              <a16:creationId xmlns:a16="http://schemas.microsoft.com/office/drawing/2014/main" id="{77897683-8086-4395-8963-E326AEC2D2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17" name="Picture 104" hidden="1">
          <a:extLst>
            <a:ext uri="{FF2B5EF4-FFF2-40B4-BE49-F238E27FC236}">
              <a16:creationId xmlns:a16="http://schemas.microsoft.com/office/drawing/2014/main" id="{FDB3B17A-7D05-43A0-A160-152233DADF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18" name="Picture 105" hidden="1">
          <a:extLst>
            <a:ext uri="{FF2B5EF4-FFF2-40B4-BE49-F238E27FC236}">
              <a16:creationId xmlns:a16="http://schemas.microsoft.com/office/drawing/2014/main" id="{E5D9ED15-8D0B-46DE-8CC4-F8578728AB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19" name="Picture 106" hidden="1">
          <a:extLst>
            <a:ext uri="{FF2B5EF4-FFF2-40B4-BE49-F238E27FC236}">
              <a16:creationId xmlns:a16="http://schemas.microsoft.com/office/drawing/2014/main" id="{0D0CAF3E-CB32-4CC8-A365-2B6F066FFB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20" name="Picture 107" hidden="1">
          <a:extLst>
            <a:ext uri="{FF2B5EF4-FFF2-40B4-BE49-F238E27FC236}">
              <a16:creationId xmlns:a16="http://schemas.microsoft.com/office/drawing/2014/main" id="{1B3AA711-98AA-4E96-B365-DDBF39E649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21" name="Picture 108" hidden="1">
          <a:extLst>
            <a:ext uri="{FF2B5EF4-FFF2-40B4-BE49-F238E27FC236}">
              <a16:creationId xmlns:a16="http://schemas.microsoft.com/office/drawing/2014/main" id="{E2AB5018-F958-44C2-86F3-E63FBEAB29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22" name="Picture 109" hidden="1">
          <a:extLst>
            <a:ext uri="{FF2B5EF4-FFF2-40B4-BE49-F238E27FC236}">
              <a16:creationId xmlns:a16="http://schemas.microsoft.com/office/drawing/2014/main" id="{5EE4033A-7E5F-4EA1-AC01-1FCC23D2A9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23" name="Picture 110" hidden="1">
          <a:extLst>
            <a:ext uri="{FF2B5EF4-FFF2-40B4-BE49-F238E27FC236}">
              <a16:creationId xmlns:a16="http://schemas.microsoft.com/office/drawing/2014/main" id="{E7CBE36C-541A-407C-8073-C492A46AB7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24" name="Picture 111" hidden="1">
          <a:extLst>
            <a:ext uri="{FF2B5EF4-FFF2-40B4-BE49-F238E27FC236}">
              <a16:creationId xmlns:a16="http://schemas.microsoft.com/office/drawing/2014/main" id="{54768AA5-08EC-4E5A-BE96-AAD024AB05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25" name="Picture 112" hidden="1">
          <a:extLst>
            <a:ext uri="{FF2B5EF4-FFF2-40B4-BE49-F238E27FC236}">
              <a16:creationId xmlns:a16="http://schemas.microsoft.com/office/drawing/2014/main" id="{C77D1BD5-5AF7-42CE-A9F6-E530372EA0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26" name="Picture 113" hidden="1">
          <a:extLst>
            <a:ext uri="{FF2B5EF4-FFF2-40B4-BE49-F238E27FC236}">
              <a16:creationId xmlns:a16="http://schemas.microsoft.com/office/drawing/2014/main" id="{ACFE21E4-3F42-42FC-8EEA-16ECACDE37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27" name="Picture 114" hidden="1">
          <a:extLst>
            <a:ext uri="{FF2B5EF4-FFF2-40B4-BE49-F238E27FC236}">
              <a16:creationId xmlns:a16="http://schemas.microsoft.com/office/drawing/2014/main" id="{E4DE4BDB-1C01-4DA2-9D7B-A717A7D76E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28" name="Picture 115" hidden="1">
          <a:extLst>
            <a:ext uri="{FF2B5EF4-FFF2-40B4-BE49-F238E27FC236}">
              <a16:creationId xmlns:a16="http://schemas.microsoft.com/office/drawing/2014/main" id="{0CDF5F7E-2BC4-42BA-9CDB-C4D1765844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29" name="Picture 116" hidden="1">
          <a:extLst>
            <a:ext uri="{FF2B5EF4-FFF2-40B4-BE49-F238E27FC236}">
              <a16:creationId xmlns:a16="http://schemas.microsoft.com/office/drawing/2014/main" id="{BB3066E4-B26D-4D7A-811E-A62694F549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30" name="Picture 117" hidden="1">
          <a:extLst>
            <a:ext uri="{FF2B5EF4-FFF2-40B4-BE49-F238E27FC236}">
              <a16:creationId xmlns:a16="http://schemas.microsoft.com/office/drawing/2014/main" id="{CB54A263-EDF1-4A6A-9166-FD4B4F4BAE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31" name="Picture 118" hidden="1">
          <a:extLst>
            <a:ext uri="{FF2B5EF4-FFF2-40B4-BE49-F238E27FC236}">
              <a16:creationId xmlns:a16="http://schemas.microsoft.com/office/drawing/2014/main" id="{F963679F-5242-4C06-96F1-55FBEEFD89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32" name="Picture 119" hidden="1">
          <a:extLst>
            <a:ext uri="{FF2B5EF4-FFF2-40B4-BE49-F238E27FC236}">
              <a16:creationId xmlns:a16="http://schemas.microsoft.com/office/drawing/2014/main" id="{9E236976-7051-44D8-AB16-43A9127578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33" name="Picture 120" hidden="1">
          <a:extLst>
            <a:ext uri="{FF2B5EF4-FFF2-40B4-BE49-F238E27FC236}">
              <a16:creationId xmlns:a16="http://schemas.microsoft.com/office/drawing/2014/main" id="{A0087C2A-6D35-4B4A-961C-6D6586B596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34" name="Picture 121" hidden="1">
          <a:extLst>
            <a:ext uri="{FF2B5EF4-FFF2-40B4-BE49-F238E27FC236}">
              <a16:creationId xmlns:a16="http://schemas.microsoft.com/office/drawing/2014/main" id="{263CD421-35CD-41C2-804A-7BA9EE0BF0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35" name="Picture 122" hidden="1">
          <a:extLst>
            <a:ext uri="{FF2B5EF4-FFF2-40B4-BE49-F238E27FC236}">
              <a16:creationId xmlns:a16="http://schemas.microsoft.com/office/drawing/2014/main" id="{D9702EC2-A4E1-4FB6-BD06-DF53EFF10A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36" name="Picture 123" hidden="1">
          <a:extLst>
            <a:ext uri="{FF2B5EF4-FFF2-40B4-BE49-F238E27FC236}">
              <a16:creationId xmlns:a16="http://schemas.microsoft.com/office/drawing/2014/main" id="{BE9E874B-F1BF-4E4E-82CA-F49D37CD91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37" name="Picture 124" hidden="1">
          <a:extLst>
            <a:ext uri="{FF2B5EF4-FFF2-40B4-BE49-F238E27FC236}">
              <a16:creationId xmlns:a16="http://schemas.microsoft.com/office/drawing/2014/main" id="{6895E217-086B-4AA6-B7C1-79C498DA8F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38" name="Picture 125" hidden="1">
          <a:extLst>
            <a:ext uri="{FF2B5EF4-FFF2-40B4-BE49-F238E27FC236}">
              <a16:creationId xmlns:a16="http://schemas.microsoft.com/office/drawing/2014/main" id="{7AFD2850-1586-48D9-88B4-A1885B192D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39" name="Picture 126" hidden="1">
          <a:extLst>
            <a:ext uri="{FF2B5EF4-FFF2-40B4-BE49-F238E27FC236}">
              <a16:creationId xmlns:a16="http://schemas.microsoft.com/office/drawing/2014/main" id="{8FD2387A-6051-4625-B558-108B4ED897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40" name="Picture 127" hidden="1">
          <a:extLst>
            <a:ext uri="{FF2B5EF4-FFF2-40B4-BE49-F238E27FC236}">
              <a16:creationId xmlns:a16="http://schemas.microsoft.com/office/drawing/2014/main" id="{86366B4E-B40C-464A-9AA3-367FC30D05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41" name="Picture 128" hidden="1">
          <a:extLst>
            <a:ext uri="{FF2B5EF4-FFF2-40B4-BE49-F238E27FC236}">
              <a16:creationId xmlns:a16="http://schemas.microsoft.com/office/drawing/2014/main" id="{F3EAB7B8-42AD-4A8B-96B9-5410456A8E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42" name="Picture 1" hidden="1">
          <a:extLst>
            <a:ext uri="{FF2B5EF4-FFF2-40B4-BE49-F238E27FC236}">
              <a16:creationId xmlns:a16="http://schemas.microsoft.com/office/drawing/2014/main" id="{628135BB-71BA-4825-8A9C-8BE213111F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43" name="Picture 2" hidden="1">
          <a:extLst>
            <a:ext uri="{FF2B5EF4-FFF2-40B4-BE49-F238E27FC236}">
              <a16:creationId xmlns:a16="http://schemas.microsoft.com/office/drawing/2014/main" id="{82B8CDE0-5A36-4782-ADE3-6227BC1352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44" name="Picture 3" hidden="1">
          <a:extLst>
            <a:ext uri="{FF2B5EF4-FFF2-40B4-BE49-F238E27FC236}">
              <a16:creationId xmlns:a16="http://schemas.microsoft.com/office/drawing/2014/main" id="{374D79B4-5172-4C5D-83EA-25028F3150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45" name="Picture 4" hidden="1">
          <a:extLst>
            <a:ext uri="{FF2B5EF4-FFF2-40B4-BE49-F238E27FC236}">
              <a16:creationId xmlns:a16="http://schemas.microsoft.com/office/drawing/2014/main" id="{3F6F09F6-95E3-4B90-8E02-A93E48A726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46" name="Picture 5" hidden="1">
          <a:extLst>
            <a:ext uri="{FF2B5EF4-FFF2-40B4-BE49-F238E27FC236}">
              <a16:creationId xmlns:a16="http://schemas.microsoft.com/office/drawing/2014/main" id="{EC3B2623-8CA7-4619-8E48-AB2AB4A090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47" name="Picture 6" hidden="1">
          <a:extLst>
            <a:ext uri="{FF2B5EF4-FFF2-40B4-BE49-F238E27FC236}">
              <a16:creationId xmlns:a16="http://schemas.microsoft.com/office/drawing/2014/main" id="{8A376457-6D6D-475F-AD34-09702B7DBA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48" name="Picture 7" hidden="1">
          <a:extLst>
            <a:ext uri="{FF2B5EF4-FFF2-40B4-BE49-F238E27FC236}">
              <a16:creationId xmlns:a16="http://schemas.microsoft.com/office/drawing/2014/main" id="{27C85EB4-C803-42D2-BAA8-D05F351FF7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49" name="Picture 8" hidden="1">
          <a:extLst>
            <a:ext uri="{FF2B5EF4-FFF2-40B4-BE49-F238E27FC236}">
              <a16:creationId xmlns:a16="http://schemas.microsoft.com/office/drawing/2014/main" id="{D7738B04-520D-4BD1-8BD6-EE0F98B06D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50" name="Picture 9" hidden="1">
          <a:extLst>
            <a:ext uri="{FF2B5EF4-FFF2-40B4-BE49-F238E27FC236}">
              <a16:creationId xmlns:a16="http://schemas.microsoft.com/office/drawing/2014/main" id="{FAF479C0-AA77-4A95-8D60-FE9B1BC152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51" name="Picture 10" hidden="1">
          <a:extLst>
            <a:ext uri="{FF2B5EF4-FFF2-40B4-BE49-F238E27FC236}">
              <a16:creationId xmlns:a16="http://schemas.microsoft.com/office/drawing/2014/main" id="{F804F96B-CE29-4E0D-BE54-893D7EBD7F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52" name="Picture 11" hidden="1">
          <a:extLst>
            <a:ext uri="{FF2B5EF4-FFF2-40B4-BE49-F238E27FC236}">
              <a16:creationId xmlns:a16="http://schemas.microsoft.com/office/drawing/2014/main" id="{A2013732-5D8E-47CA-902B-99034E5DC4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53" name="Picture 12" hidden="1">
          <a:extLst>
            <a:ext uri="{FF2B5EF4-FFF2-40B4-BE49-F238E27FC236}">
              <a16:creationId xmlns:a16="http://schemas.microsoft.com/office/drawing/2014/main" id="{9C9B2F33-3425-4F24-8A30-8226B84227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54" name="Picture 13" hidden="1">
          <a:extLst>
            <a:ext uri="{FF2B5EF4-FFF2-40B4-BE49-F238E27FC236}">
              <a16:creationId xmlns:a16="http://schemas.microsoft.com/office/drawing/2014/main" id="{88E5146F-7ECA-4938-8916-9D270C06EA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55" name="Picture 14" hidden="1">
          <a:extLst>
            <a:ext uri="{FF2B5EF4-FFF2-40B4-BE49-F238E27FC236}">
              <a16:creationId xmlns:a16="http://schemas.microsoft.com/office/drawing/2014/main" id="{4A79B575-B729-4AB9-8585-A4F3A83946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56" name="Picture 15" hidden="1">
          <a:extLst>
            <a:ext uri="{FF2B5EF4-FFF2-40B4-BE49-F238E27FC236}">
              <a16:creationId xmlns:a16="http://schemas.microsoft.com/office/drawing/2014/main" id="{FF74437E-BE30-4590-9CB1-64F0B069F8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57" name="Picture 16" hidden="1">
          <a:extLst>
            <a:ext uri="{FF2B5EF4-FFF2-40B4-BE49-F238E27FC236}">
              <a16:creationId xmlns:a16="http://schemas.microsoft.com/office/drawing/2014/main" id="{A0F3736A-94BD-4D2F-8241-73D3450872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58" name="Picture 17" hidden="1">
          <a:extLst>
            <a:ext uri="{FF2B5EF4-FFF2-40B4-BE49-F238E27FC236}">
              <a16:creationId xmlns:a16="http://schemas.microsoft.com/office/drawing/2014/main" id="{696B95CD-5E8D-44A7-90C8-C252B03044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59" name="Picture 18" hidden="1">
          <a:extLst>
            <a:ext uri="{FF2B5EF4-FFF2-40B4-BE49-F238E27FC236}">
              <a16:creationId xmlns:a16="http://schemas.microsoft.com/office/drawing/2014/main" id="{2276F569-E8C9-4604-9F60-A531B56DD9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60" name="Picture 19" hidden="1">
          <a:extLst>
            <a:ext uri="{FF2B5EF4-FFF2-40B4-BE49-F238E27FC236}">
              <a16:creationId xmlns:a16="http://schemas.microsoft.com/office/drawing/2014/main" id="{BB9BE4DE-B8A4-410D-AB7F-9BAD5CA959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61" name="Picture 20" hidden="1">
          <a:extLst>
            <a:ext uri="{FF2B5EF4-FFF2-40B4-BE49-F238E27FC236}">
              <a16:creationId xmlns:a16="http://schemas.microsoft.com/office/drawing/2014/main" id="{286D5C2C-0FBB-45A3-9F4C-66F8AE7004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62" name="Picture 21" hidden="1">
          <a:extLst>
            <a:ext uri="{FF2B5EF4-FFF2-40B4-BE49-F238E27FC236}">
              <a16:creationId xmlns:a16="http://schemas.microsoft.com/office/drawing/2014/main" id="{D1323B90-B901-4F79-A287-6A72C6B4B3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63" name="Picture 22" hidden="1">
          <a:extLst>
            <a:ext uri="{FF2B5EF4-FFF2-40B4-BE49-F238E27FC236}">
              <a16:creationId xmlns:a16="http://schemas.microsoft.com/office/drawing/2014/main" id="{9BD9F12E-311A-4403-9E56-CEA9520692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64" name="Picture 23" hidden="1">
          <a:extLst>
            <a:ext uri="{FF2B5EF4-FFF2-40B4-BE49-F238E27FC236}">
              <a16:creationId xmlns:a16="http://schemas.microsoft.com/office/drawing/2014/main" id="{C883E674-7C22-42C8-AFF4-29242C38D6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65" name="Picture 24" hidden="1">
          <a:extLst>
            <a:ext uri="{FF2B5EF4-FFF2-40B4-BE49-F238E27FC236}">
              <a16:creationId xmlns:a16="http://schemas.microsoft.com/office/drawing/2014/main" id="{0004B9D6-868E-4685-B01A-CDEB9D9BDB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66" name="Picture 25" hidden="1">
          <a:extLst>
            <a:ext uri="{FF2B5EF4-FFF2-40B4-BE49-F238E27FC236}">
              <a16:creationId xmlns:a16="http://schemas.microsoft.com/office/drawing/2014/main" id="{FE9D34DE-376B-46AE-8673-E1D6278AFD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67" name="Picture 26" hidden="1">
          <a:extLst>
            <a:ext uri="{FF2B5EF4-FFF2-40B4-BE49-F238E27FC236}">
              <a16:creationId xmlns:a16="http://schemas.microsoft.com/office/drawing/2014/main" id="{F46D0619-D06B-46DE-B12C-E19C519884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68" name="Picture 27" hidden="1">
          <a:extLst>
            <a:ext uri="{FF2B5EF4-FFF2-40B4-BE49-F238E27FC236}">
              <a16:creationId xmlns:a16="http://schemas.microsoft.com/office/drawing/2014/main" id="{48D598D4-D3E4-4354-AE5B-1BF068CBB2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69" name="Picture 28" hidden="1">
          <a:extLst>
            <a:ext uri="{FF2B5EF4-FFF2-40B4-BE49-F238E27FC236}">
              <a16:creationId xmlns:a16="http://schemas.microsoft.com/office/drawing/2014/main" id="{013A7AF2-00BA-4589-9842-EB90FC95CC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70" name="Picture 29" hidden="1">
          <a:extLst>
            <a:ext uri="{FF2B5EF4-FFF2-40B4-BE49-F238E27FC236}">
              <a16:creationId xmlns:a16="http://schemas.microsoft.com/office/drawing/2014/main" id="{462F31ED-31A1-4446-80A7-8C9AD39A42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71" name="Picture 30" hidden="1">
          <a:extLst>
            <a:ext uri="{FF2B5EF4-FFF2-40B4-BE49-F238E27FC236}">
              <a16:creationId xmlns:a16="http://schemas.microsoft.com/office/drawing/2014/main" id="{28FA28BC-B830-4C9C-A687-5CE8FD8084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72" name="Picture 31" hidden="1">
          <a:extLst>
            <a:ext uri="{FF2B5EF4-FFF2-40B4-BE49-F238E27FC236}">
              <a16:creationId xmlns:a16="http://schemas.microsoft.com/office/drawing/2014/main" id="{08D78D98-B215-4045-A65C-DECC513145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73" name="Picture 32" hidden="1">
          <a:extLst>
            <a:ext uri="{FF2B5EF4-FFF2-40B4-BE49-F238E27FC236}">
              <a16:creationId xmlns:a16="http://schemas.microsoft.com/office/drawing/2014/main" id="{AF00DFAB-01C9-4127-9891-54D6A8F15A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74" name="Picture 33" hidden="1">
          <a:extLst>
            <a:ext uri="{FF2B5EF4-FFF2-40B4-BE49-F238E27FC236}">
              <a16:creationId xmlns:a16="http://schemas.microsoft.com/office/drawing/2014/main" id="{7A496A99-88B9-4401-8F80-A658A6EFD3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75" name="Picture 34" hidden="1">
          <a:extLst>
            <a:ext uri="{FF2B5EF4-FFF2-40B4-BE49-F238E27FC236}">
              <a16:creationId xmlns:a16="http://schemas.microsoft.com/office/drawing/2014/main" id="{C55D70E7-58FE-4939-AF51-70C98588EB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76" name="Picture 35" hidden="1">
          <a:extLst>
            <a:ext uri="{FF2B5EF4-FFF2-40B4-BE49-F238E27FC236}">
              <a16:creationId xmlns:a16="http://schemas.microsoft.com/office/drawing/2014/main" id="{649698E1-BF8B-4BFD-943D-558109636E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77" name="Picture 36" hidden="1">
          <a:extLst>
            <a:ext uri="{FF2B5EF4-FFF2-40B4-BE49-F238E27FC236}">
              <a16:creationId xmlns:a16="http://schemas.microsoft.com/office/drawing/2014/main" id="{08C99906-6F53-4370-BBC8-3B92221378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78" name="Picture 37" hidden="1">
          <a:extLst>
            <a:ext uri="{FF2B5EF4-FFF2-40B4-BE49-F238E27FC236}">
              <a16:creationId xmlns:a16="http://schemas.microsoft.com/office/drawing/2014/main" id="{CB4C5662-1DE4-47BC-AD73-A1B4342DE01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79" name="Picture 38" hidden="1">
          <a:extLst>
            <a:ext uri="{FF2B5EF4-FFF2-40B4-BE49-F238E27FC236}">
              <a16:creationId xmlns:a16="http://schemas.microsoft.com/office/drawing/2014/main" id="{D289A93C-A059-4706-9E3B-70E8B451F8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80" name="Picture 39" hidden="1">
          <a:extLst>
            <a:ext uri="{FF2B5EF4-FFF2-40B4-BE49-F238E27FC236}">
              <a16:creationId xmlns:a16="http://schemas.microsoft.com/office/drawing/2014/main" id="{69887139-296B-4DBE-B528-C6CFD4AEA6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81" name="Picture 40" hidden="1">
          <a:extLst>
            <a:ext uri="{FF2B5EF4-FFF2-40B4-BE49-F238E27FC236}">
              <a16:creationId xmlns:a16="http://schemas.microsoft.com/office/drawing/2014/main" id="{0D7BB92A-D7E3-4588-9580-005467FBCF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82" name="Picture 41" hidden="1">
          <a:extLst>
            <a:ext uri="{FF2B5EF4-FFF2-40B4-BE49-F238E27FC236}">
              <a16:creationId xmlns:a16="http://schemas.microsoft.com/office/drawing/2014/main" id="{8CA6B994-5D7A-4056-BECB-11021F8B77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83" name="Picture 42" hidden="1">
          <a:extLst>
            <a:ext uri="{FF2B5EF4-FFF2-40B4-BE49-F238E27FC236}">
              <a16:creationId xmlns:a16="http://schemas.microsoft.com/office/drawing/2014/main" id="{08977663-1250-44D7-8787-028AE451B4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84" name="Picture 43" hidden="1">
          <a:extLst>
            <a:ext uri="{FF2B5EF4-FFF2-40B4-BE49-F238E27FC236}">
              <a16:creationId xmlns:a16="http://schemas.microsoft.com/office/drawing/2014/main" id="{62E1A7B7-E27C-44D4-B657-A58DDE8E27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85" name="Picture 44" hidden="1">
          <a:extLst>
            <a:ext uri="{FF2B5EF4-FFF2-40B4-BE49-F238E27FC236}">
              <a16:creationId xmlns:a16="http://schemas.microsoft.com/office/drawing/2014/main" id="{FD94ECA4-3E00-4365-A671-9F1039FBE0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86" name="Picture 45" hidden="1">
          <a:extLst>
            <a:ext uri="{FF2B5EF4-FFF2-40B4-BE49-F238E27FC236}">
              <a16:creationId xmlns:a16="http://schemas.microsoft.com/office/drawing/2014/main" id="{9B24082E-7844-4D03-A2A1-84B27604BE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87" name="Picture 46" hidden="1">
          <a:extLst>
            <a:ext uri="{FF2B5EF4-FFF2-40B4-BE49-F238E27FC236}">
              <a16:creationId xmlns:a16="http://schemas.microsoft.com/office/drawing/2014/main" id="{B97E0FE1-6075-4579-9E3E-E9D1C7E8AE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88" name="Picture 47" hidden="1">
          <a:extLst>
            <a:ext uri="{FF2B5EF4-FFF2-40B4-BE49-F238E27FC236}">
              <a16:creationId xmlns:a16="http://schemas.microsoft.com/office/drawing/2014/main" id="{A81B55EF-7795-41A5-9D85-FB4F5814EA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89" name="Picture 48" hidden="1">
          <a:extLst>
            <a:ext uri="{FF2B5EF4-FFF2-40B4-BE49-F238E27FC236}">
              <a16:creationId xmlns:a16="http://schemas.microsoft.com/office/drawing/2014/main" id="{7573951B-F404-4F78-B802-AEBC058940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90" name="Picture 49" hidden="1">
          <a:extLst>
            <a:ext uri="{FF2B5EF4-FFF2-40B4-BE49-F238E27FC236}">
              <a16:creationId xmlns:a16="http://schemas.microsoft.com/office/drawing/2014/main" id="{96D2D157-CC98-48A1-B2A4-50CC8F75A5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91" name="Picture 50" hidden="1">
          <a:extLst>
            <a:ext uri="{FF2B5EF4-FFF2-40B4-BE49-F238E27FC236}">
              <a16:creationId xmlns:a16="http://schemas.microsoft.com/office/drawing/2014/main" id="{9C1E5984-33BC-4EA3-8BBA-90767522C9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92" name="Picture 51" hidden="1">
          <a:extLst>
            <a:ext uri="{FF2B5EF4-FFF2-40B4-BE49-F238E27FC236}">
              <a16:creationId xmlns:a16="http://schemas.microsoft.com/office/drawing/2014/main" id="{A51E1847-1BD1-426A-A77D-1A59533141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93" name="Picture 52" hidden="1">
          <a:extLst>
            <a:ext uri="{FF2B5EF4-FFF2-40B4-BE49-F238E27FC236}">
              <a16:creationId xmlns:a16="http://schemas.microsoft.com/office/drawing/2014/main" id="{19F8C0A0-C9AE-4D9B-B9B4-F8E7F111B2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94" name="Picture 53" hidden="1">
          <a:extLst>
            <a:ext uri="{FF2B5EF4-FFF2-40B4-BE49-F238E27FC236}">
              <a16:creationId xmlns:a16="http://schemas.microsoft.com/office/drawing/2014/main" id="{5DB744CA-969D-4799-B316-4304233F08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95" name="Picture 54" hidden="1">
          <a:extLst>
            <a:ext uri="{FF2B5EF4-FFF2-40B4-BE49-F238E27FC236}">
              <a16:creationId xmlns:a16="http://schemas.microsoft.com/office/drawing/2014/main" id="{8D0B807A-8CD4-47C9-B43B-6BD0F942E5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96" name="Picture 55" hidden="1">
          <a:extLst>
            <a:ext uri="{FF2B5EF4-FFF2-40B4-BE49-F238E27FC236}">
              <a16:creationId xmlns:a16="http://schemas.microsoft.com/office/drawing/2014/main" id="{20D24641-C904-4931-9701-EFAEAB69D4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97" name="Picture 56" hidden="1">
          <a:extLst>
            <a:ext uri="{FF2B5EF4-FFF2-40B4-BE49-F238E27FC236}">
              <a16:creationId xmlns:a16="http://schemas.microsoft.com/office/drawing/2014/main" id="{EE96E755-E2B5-4BE1-A335-2437935EEB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98" name="Picture 57" hidden="1">
          <a:extLst>
            <a:ext uri="{FF2B5EF4-FFF2-40B4-BE49-F238E27FC236}">
              <a16:creationId xmlns:a16="http://schemas.microsoft.com/office/drawing/2014/main" id="{8A3092FB-15E6-4A21-B046-136E7364F2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699" name="Picture 58" hidden="1">
          <a:extLst>
            <a:ext uri="{FF2B5EF4-FFF2-40B4-BE49-F238E27FC236}">
              <a16:creationId xmlns:a16="http://schemas.microsoft.com/office/drawing/2014/main" id="{D5DB375F-E332-412D-B821-E730F18BB8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00" name="Picture 59" hidden="1">
          <a:extLst>
            <a:ext uri="{FF2B5EF4-FFF2-40B4-BE49-F238E27FC236}">
              <a16:creationId xmlns:a16="http://schemas.microsoft.com/office/drawing/2014/main" id="{33D4062B-24F6-4A55-B208-F2E3BEA52B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01" name="Picture 60" hidden="1">
          <a:extLst>
            <a:ext uri="{FF2B5EF4-FFF2-40B4-BE49-F238E27FC236}">
              <a16:creationId xmlns:a16="http://schemas.microsoft.com/office/drawing/2014/main" id="{EEE91A73-1AC7-4023-B5EE-148178083E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02" name="Picture 61" hidden="1">
          <a:extLst>
            <a:ext uri="{FF2B5EF4-FFF2-40B4-BE49-F238E27FC236}">
              <a16:creationId xmlns:a16="http://schemas.microsoft.com/office/drawing/2014/main" id="{DBA1B691-49A9-414D-BB0C-48702AE3C9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03" name="Picture 62" hidden="1">
          <a:extLst>
            <a:ext uri="{FF2B5EF4-FFF2-40B4-BE49-F238E27FC236}">
              <a16:creationId xmlns:a16="http://schemas.microsoft.com/office/drawing/2014/main" id="{26C0AEB1-A7E1-4E57-BDF2-CF9D28EA08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04" name="Picture 63" hidden="1">
          <a:extLst>
            <a:ext uri="{FF2B5EF4-FFF2-40B4-BE49-F238E27FC236}">
              <a16:creationId xmlns:a16="http://schemas.microsoft.com/office/drawing/2014/main" id="{6CD286E7-FEAD-4B4F-9F66-AF8CD55BF6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05" name="Picture 64" hidden="1">
          <a:extLst>
            <a:ext uri="{FF2B5EF4-FFF2-40B4-BE49-F238E27FC236}">
              <a16:creationId xmlns:a16="http://schemas.microsoft.com/office/drawing/2014/main" id="{FCA76F9B-A47D-44EB-AC57-CA0EAFBDE2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06" name="Picture 65" hidden="1">
          <a:extLst>
            <a:ext uri="{FF2B5EF4-FFF2-40B4-BE49-F238E27FC236}">
              <a16:creationId xmlns:a16="http://schemas.microsoft.com/office/drawing/2014/main" id="{FCD75B9C-9D67-4498-993A-37D85CAF96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07" name="Picture 66" hidden="1">
          <a:extLst>
            <a:ext uri="{FF2B5EF4-FFF2-40B4-BE49-F238E27FC236}">
              <a16:creationId xmlns:a16="http://schemas.microsoft.com/office/drawing/2014/main" id="{E35D125E-0AA7-41CF-AECB-7499B97873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08" name="Picture 67" hidden="1">
          <a:extLst>
            <a:ext uri="{FF2B5EF4-FFF2-40B4-BE49-F238E27FC236}">
              <a16:creationId xmlns:a16="http://schemas.microsoft.com/office/drawing/2014/main" id="{A7BC778B-9883-4330-9AAA-8D9516EC1A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09" name="Picture 68" hidden="1">
          <a:extLst>
            <a:ext uri="{FF2B5EF4-FFF2-40B4-BE49-F238E27FC236}">
              <a16:creationId xmlns:a16="http://schemas.microsoft.com/office/drawing/2014/main" id="{30A41DA0-4D1F-44CB-B202-1E44343796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10" name="Picture 69" hidden="1">
          <a:extLst>
            <a:ext uri="{FF2B5EF4-FFF2-40B4-BE49-F238E27FC236}">
              <a16:creationId xmlns:a16="http://schemas.microsoft.com/office/drawing/2014/main" id="{76EF5708-69B5-470D-B40A-C828EB4E85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11" name="Picture 70" hidden="1">
          <a:extLst>
            <a:ext uri="{FF2B5EF4-FFF2-40B4-BE49-F238E27FC236}">
              <a16:creationId xmlns:a16="http://schemas.microsoft.com/office/drawing/2014/main" id="{A1358423-0E96-4906-8635-33F52B5BC0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12" name="Picture 71" hidden="1">
          <a:extLst>
            <a:ext uri="{FF2B5EF4-FFF2-40B4-BE49-F238E27FC236}">
              <a16:creationId xmlns:a16="http://schemas.microsoft.com/office/drawing/2014/main" id="{18FEBFA2-94E7-4A67-B209-4EB08CF310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13" name="Picture 72" hidden="1">
          <a:extLst>
            <a:ext uri="{FF2B5EF4-FFF2-40B4-BE49-F238E27FC236}">
              <a16:creationId xmlns:a16="http://schemas.microsoft.com/office/drawing/2014/main" id="{C61F6325-B0AC-4A44-B0D9-750079AB15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14" name="Picture 73" hidden="1">
          <a:extLst>
            <a:ext uri="{FF2B5EF4-FFF2-40B4-BE49-F238E27FC236}">
              <a16:creationId xmlns:a16="http://schemas.microsoft.com/office/drawing/2014/main" id="{5D69083A-6D37-4C94-93DF-076640AC87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15" name="Picture 74" hidden="1">
          <a:extLst>
            <a:ext uri="{FF2B5EF4-FFF2-40B4-BE49-F238E27FC236}">
              <a16:creationId xmlns:a16="http://schemas.microsoft.com/office/drawing/2014/main" id="{ACC6B33B-FB7C-4DD4-9330-1FFAD85C6A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16" name="Picture 75" hidden="1">
          <a:extLst>
            <a:ext uri="{FF2B5EF4-FFF2-40B4-BE49-F238E27FC236}">
              <a16:creationId xmlns:a16="http://schemas.microsoft.com/office/drawing/2014/main" id="{B58BA64C-4AFA-41BF-93AF-EED565CE32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17" name="Picture 76" hidden="1">
          <a:extLst>
            <a:ext uri="{FF2B5EF4-FFF2-40B4-BE49-F238E27FC236}">
              <a16:creationId xmlns:a16="http://schemas.microsoft.com/office/drawing/2014/main" id="{7F29FA6F-A451-42F2-B9DD-B7729B9423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18" name="Picture 77" hidden="1">
          <a:extLst>
            <a:ext uri="{FF2B5EF4-FFF2-40B4-BE49-F238E27FC236}">
              <a16:creationId xmlns:a16="http://schemas.microsoft.com/office/drawing/2014/main" id="{5275B918-02EC-4CC1-890D-752D80BD1E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19" name="Picture 78" hidden="1">
          <a:extLst>
            <a:ext uri="{FF2B5EF4-FFF2-40B4-BE49-F238E27FC236}">
              <a16:creationId xmlns:a16="http://schemas.microsoft.com/office/drawing/2014/main" id="{970DC4D1-5EC4-4A16-85B6-B455B55BAB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20" name="Picture 79" hidden="1">
          <a:extLst>
            <a:ext uri="{FF2B5EF4-FFF2-40B4-BE49-F238E27FC236}">
              <a16:creationId xmlns:a16="http://schemas.microsoft.com/office/drawing/2014/main" id="{22592DE9-093B-400D-83B0-ED801D7F21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21" name="Picture 80" hidden="1">
          <a:extLst>
            <a:ext uri="{FF2B5EF4-FFF2-40B4-BE49-F238E27FC236}">
              <a16:creationId xmlns:a16="http://schemas.microsoft.com/office/drawing/2014/main" id="{B09E8A42-2F06-44FF-B9BB-92E2CADBCB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22" name="Picture 81" hidden="1">
          <a:extLst>
            <a:ext uri="{FF2B5EF4-FFF2-40B4-BE49-F238E27FC236}">
              <a16:creationId xmlns:a16="http://schemas.microsoft.com/office/drawing/2014/main" id="{B4F63132-E288-4C16-BA64-CB35870406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23" name="Picture 82" hidden="1">
          <a:extLst>
            <a:ext uri="{FF2B5EF4-FFF2-40B4-BE49-F238E27FC236}">
              <a16:creationId xmlns:a16="http://schemas.microsoft.com/office/drawing/2014/main" id="{D4C0C0A5-B6EE-42C8-B2FC-FEE22598C2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24" name="Picture 83" hidden="1">
          <a:extLst>
            <a:ext uri="{FF2B5EF4-FFF2-40B4-BE49-F238E27FC236}">
              <a16:creationId xmlns:a16="http://schemas.microsoft.com/office/drawing/2014/main" id="{90441E8C-57CA-4164-A912-C7C95EE8F2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25" name="Picture 84" hidden="1">
          <a:extLst>
            <a:ext uri="{FF2B5EF4-FFF2-40B4-BE49-F238E27FC236}">
              <a16:creationId xmlns:a16="http://schemas.microsoft.com/office/drawing/2014/main" id="{B6A1E41D-CB2D-4CA1-92BE-368DFF273B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26" name="Picture 85" hidden="1">
          <a:extLst>
            <a:ext uri="{FF2B5EF4-FFF2-40B4-BE49-F238E27FC236}">
              <a16:creationId xmlns:a16="http://schemas.microsoft.com/office/drawing/2014/main" id="{A5B34AE6-2C1B-4FC1-9F7C-9027267756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27" name="Picture 86" hidden="1">
          <a:extLst>
            <a:ext uri="{FF2B5EF4-FFF2-40B4-BE49-F238E27FC236}">
              <a16:creationId xmlns:a16="http://schemas.microsoft.com/office/drawing/2014/main" id="{2FD4EDC2-01A1-47A4-9ACE-0F07291C08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28" name="Picture 87" hidden="1">
          <a:extLst>
            <a:ext uri="{FF2B5EF4-FFF2-40B4-BE49-F238E27FC236}">
              <a16:creationId xmlns:a16="http://schemas.microsoft.com/office/drawing/2014/main" id="{8645D8F0-760D-43C6-B6FE-922E44FF78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29" name="Picture 88" hidden="1">
          <a:extLst>
            <a:ext uri="{FF2B5EF4-FFF2-40B4-BE49-F238E27FC236}">
              <a16:creationId xmlns:a16="http://schemas.microsoft.com/office/drawing/2014/main" id="{4AF563BA-CA43-414F-9944-DC22CD3FE6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30" name="Picture 89" hidden="1">
          <a:extLst>
            <a:ext uri="{FF2B5EF4-FFF2-40B4-BE49-F238E27FC236}">
              <a16:creationId xmlns:a16="http://schemas.microsoft.com/office/drawing/2014/main" id="{94034754-4B42-4788-B8E9-56E59495CE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31" name="Picture 90" hidden="1">
          <a:extLst>
            <a:ext uri="{FF2B5EF4-FFF2-40B4-BE49-F238E27FC236}">
              <a16:creationId xmlns:a16="http://schemas.microsoft.com/office/drawing/2014/main" id="{D33C58F3-7ECB-4BFD-BEF4-FF615659E5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32" name="Picture 91" hidden="1">
          <a:extLst>
            <a:ext uri="{FF2B5EF4-FFF2-40B4-BE49-F238E27FC236}">
              <a16:creationId xmlns:a16="http://schemas.microsoft.com/office/drawing/2014/main" id="{E5AD395E-5D29-4C5D-B608-6F817AA2B9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33" name="Picture 92" hidden="1">
          <a:extLst>
            <a:ext uri="{FF2B5EF4-FFF2-40B4-BE49-F238E27FC236}">
              <a16:creationId xmlns:a16="http://schemas.microsoft.com/office/drawing/2014/main" id="{87F46FB7-B464-4326-BBCE-3547BF693E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34" name="Picture 93" hidden="1">
          <a:extLst>
            <a:ext uri="{FF2B5EF4-FFF2-40B4-BE49-F238E27FC236}">
              <a16:creationId xmlns:a16="http://schemas.microsoft.com/office/drawing/2014/main" id="{80B53B0A-22E1-4836-A1EC-B9873CB83F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35" name="Picture 94" hidden="1">
          <a:extLst>
            <a:ext uri="{FF2B5EF4-FFF2-40B4-BE49-F238E27FC236}">
              <a16:creationId xmlns:a16="http://schemas.microsoft.com/office/drawing/2014/main" id="{A0E689A1-410B-4756-82EA-D00811A4E8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36" name="Picture 95" hidden="1">
          <a:extLst>
            <a:ext uri="{FF2B5EF4-FFF2-40B4-BE49-F238E27FC236}">
              <a16:creationId xmlns:a16="http://schemas.microsoft.com/office/drawing/2014/main" id="{B4D9CDC9-6912-4598-88C2-4565E3A456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37" name="Picture 96" hidden="1">
          <a:extLst>
            <a:ext uri="{FF2B5EF4-FFF2-40B4-BE49-F238E27FC236}">
              <a16:creationId xmlns:a16="http://schemas.microsoft.com/office/drawing/2014/main" id="{A754D328-A211-463F-A9CD-13C380584D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38" name="Picture 97" hidden="1">
          <a:extLst>
            <a:ext uri="{FF2B5EF4-FFF2-40B4-BE49-F238E27FC236}">
              <a16:creationId xmlns:a16="http://schemas.microsoft.com/office/drawing/2014/main" id="{2E3B24EE-4AFA-4E06-9C25-C0B282FCDA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39" name="Picture 98" hidden="1">
          <a:extLst>
            <a:ext uri="{FF2B5EF4-FFF2-40B4-BE49-F238E27FC236}">
              <a16:creationId xmlns:a16="http://schemas.microsoft.com/office/drawing/2014/main" id="{9D061CC5-CE9A-4025-8B3E-40E9987DCF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40" name="Picture 99" hidden="1">
          <a:extLst>
            <a:ext uri="{FF2B5EF4-FFF2-40B4-BE49-F238E27FC236}">
              <a16:creationId xmlns:a16="http://schemas.microsoft.com/office/drawing/2014/main" id="{A5178B5C-3891-4D58-8120-1340C4CCE7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41" name="Picture 100" hidden="1">
          <a:extLst>
            <a:ext uri="{FF2B5EF4-FFF2-40B4-BE49-F238E27FC236}">
              <a16:creationId xmlns:a16="http://schemas.microsoft.com/office/drawing/2014/main" id="{264D82DC-34B2-4A4D-B75A-8E983544B7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42" name="Picture 101" hidden="1">
          <a:extLst>
            <a:ext uri="{FF2B5EF4-FFF2-40B4-BE49-F238E27FC236}">
              <a16:creationId xmlns:a16="http://schemas.microsoft.com/office/drawing/2014/main" id="{762D4040-6EE3-4D83-B7DC-57BD52E72A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43" name="Picture 102" hidden="1">
          <a:extLst>
            <a:ext uri="{FF2B5EF4-FFF2-40B4-BE49-F238E27FC236}">
              <a16:creationId xmlns:a16="http://schemas.microsoft.com/office/drawing/2014/main" id="{B54D5F21-B743-46B1-BA1A-58041C38BD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44" name="Picture 103" hidden="1">
          <a:extLst>
            <a:ext uri="{FF2B5EF4-FFF2-40B4-BE49-F238E27FC236}">
              <a16:creationId xmlns:a16="http://schemas.microsoft.com/office/drawing/2014/main" id="{97DF129E-ADFB-4DFD-8F93-7817D57E12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45" name="Picture 104" hidden="1">
          <a:extLst>
            <a:ext uri="{FF2B5EF4-FFF2-40B4-BE49-F238E27FC236}">
              <a16:creationId xmlns:a16="http://schemas.microsoft.com/office/drawing/2014/main" id="{05D6AF43-56A2-48BF-916C-D81FCF5C35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46" name="Picture 105" hidden="1">
          <a:extLst>
            <a:ext uri="{FF2B5EF4-FFF2-40B4-BE49-F238E27FC236}">
              <a16:creationId xmlns:a16="http://schemas.microsoft.com/office/drawing/2014/main" id="{31588BE4-7008-463B-B3A5-C1D568D63E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47" name="Picture 106" hidden="1">
          <a:extLst>
            <a:ext uri="{FF2B5EF4-FFF2-40B4-BE49-F238E27FC236}">
              <a16:creationId xmlns:a16="http://schemas.microsoft.com/office/drawing/2014/main" id="{920B380E-B151-409A-B687-EC58EC29D7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48" name="Picture 107" hidden="1">
          <a:extLst>
            <a:ext uri="{FF2B5EF4-FFF2-40B4-BE49-F238E27FC236}">
              <a16:creationId xmlns:a16="http://schemas.microsoft.com/office/drawing/2014/main" id="{574AD4B4-4E8F-4A53-BC49-3576FF7344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49" name="Picture 108" hidden="1">
          <a:extLst>
            <a:ext uri="{FF2B5EF4-FFF2-40B4-BE49-F238E27FC236}">
              <a16:creationId xmlns:a16="http://schemas.microsoft.com/office/drawing/2014/main" id="{B6DE4E50-4CD7-4126-B5A0-C6E6C32587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50" name="Picture 109" hidden="1">
          <a:extLst>
            <a:ext uri="{FF2B5EF4-FFF2-40B4-BE49-F238E27FC236}">
              <a16:creationId xmlns:a16="http://schemas.microsoft.com/office/drawing/2014/main" id="{C754CBC2-4D0A-47EE-A476-3D5286E67B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51" name="Picture 110" hidden="1">
          <a:extLst>
            <a:ext uri="{FF2B5EF4-FFF2-40B4-BE49-F238E27FC236}">
              <a16:creationId xmlns:a16="http://schemas.microsoft.com/office/drawing/2014/main" id="{2B23B818-8C6A-46E5-84BE-7304C56D67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52" name="Picture 111" hidden="1">
          <a:extLst>
            <a:ext uri="{FF2B5EF4-FFF2-40B4-BE49-F238E27FC236}">
              <a16:creationId xmlns:a16="http://schemas.microsoft.com/office/drawing/2014/main" id="{76112C44-75C7-4010-BFD8-F0922BA799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53" name="Picture 112" hidden="1">
          <a:extLst>
            <a:ext uri="{FF2B5EF4-FFF2-40B4-BE49-F238E27FC236}">
              <a16:creationId xmlns:a16="http://schemas.microsoft.com/office/drawing/2014/main" id="{95107DA6-C416-4C80-870D-0FF802FA90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54" name="Picture 113" hidden="1">
          <a:extLst>
            <a:ext uri="{FF2B5EF4-FFF2-40B4-BE49-F238E27FC236}">
              <a16:creationId xmlns:a16="http://schemas.microsoft.com/office/drawing/2014/main" id="{9B3D1A37-B720-43A9-8BDB-19F9D27B4E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55" name="Picture 114" hidden="1">
          <a:extLst>
            <a:ext uri="{FF2B5EF4-FFF2-40B4-BE49-F238E27FC236}">
              <a16:creationId xmlns:a16="http://schemas.microsoft.com/office/drawing/2014/main" id="{79FFB4C5-806A-4F76-BE79-0C27FF4A17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56" name="Picture 115" hidden="1">
          <a:extLst>
            <a:ext uri="{FF2B5EF4-FFF2-40B4-BE49-F238E27FC236}">
              <a16:creationId xmlns:a16="http://schemas.microsoft.com/office/drawing/2014/main" id="{6F02F870-2215-4A1E-B1D1-8CA3702DC0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57" name="Picture 116" hidden="1">
          <a:extLst>
            <a:ext uri="{FF2B5EF4-FFF2-40B4-BE49-F238E27FC236}">
              <a16:creationId xmlns:a16="http://schemas.microsoft.com/office/drawing/2014/main" id="{5D69F774-565D-4F79-9CF9-783CC61EEC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58" name="Picture 117" hidden="1">
          <a:extLst>
            <a:ext uri="{FF2B5EF4-FFF2-40B4-BE49-F238E27FC236}">
              <a16:creationId xmlns:a16="http://schemas.microsoft.com/office/drawing/2014/main" id="{C5F4F44D-5F97-4327-8EDA-CD12CE3271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59" name="Picture 118" hidden="1">
          <a:extLst>
            <a:ext uri="{FF2B5EF4-FFF2-40B4-BE49-F238E27FC236}">
              <a16:creationId xmlns:a16="http://schemas.microsoft.com/office/drawing/2014/main" id="{1085DF77-5CF4-4203-A005-CFF344EA62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60" name="Picture 119" hidden="1">
          <a:extLst>
            <a:ext uri="{FF2B5EF4-FFF2-40B4-BE49-F238E27FC236}">
              <a16:creationId xmlns:a16="http://schemas.microsoft.com/office/drawing/2014/main" id="{55E8215E-8A37-4C68-B238-8E2F49B9B6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61" name="Picture 120" hidden="1">
          <a:extLst>
            <a:ext uri="{FF2B5EF4-FFF2-40B4-BE49-F238E27FC236}">
              <a16:creationId xmlns:a16="http://schemas.microsoft.com/office/drawing/2014/main" id="{E26DE136-E575-4235-A203-C2A338F0C7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62" name="Picture 121" hidden="1">
          <a:extLst>
            <a:ext uri="{FF2B5EF4-FFF2-40B4-BE49-F238E27FC236}">
              <a16:creationId xmlns:a16="http://schemas.microsoft.com/office/drawing/2014/main" id="{501B56E5-4E12-4B42-BDAC-06432251CF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63" name="Picture 122" hidden="1">
          <a:extLst>
            <a:ext uri="{FF2B5EF4-FFF2-40B4-BE49-F238E27FC236}">
              <a16:creationId xmlns:a16="http://schemas.microsoft.com/office/drawing/2014/main" id="{C9337204-4A60-4DFF-A82D-13479689B7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64" name="Picture 123" hidden="1">
          <a:extLst>
            <a:ext uri="{FF2B5EF4-FFF2-40B4-BE49-F238E27FC236}">
              <a16:creationId xmlns:a16="http://schemas.microsoft.com/office/drawing/2014/main" id="{54CEC22D-22C3-4047-A188-C879394FBC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65" name="Picture 124" hidden="1">
          <a:extLst>
            <a:ext uri="{FF2B5EF4-FFF2-40B4-BE49-F238E27FC236}">
              <a16:creationId xmlns:a16="http://schemas.microsoft.com/office/drawing/2014/main" id="{B8992187-E562-45F5-B5C2-A30D889F9E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66" name="Picture 125" hidden="1">
          <a:extLst>
            <a:ext uri="{FF2B5EF4-FFF2-40B4-BE49-F238E27FC236}">
              <a16:creationId xmlns:a16="http://schemas.microsoft.com/office/drawing/2014/main" id="{8588ADE0-9720-4C5F-B7B9-7943CC34851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67" name="Picture 126" hidden="1">
          <a:extLst>
            <a:ext uri="{FF2B5EF4-FFF2-40B4-BE49-F238E27FC236}">
              <a16:creationId xmlns:a16="http://schemas.microsoft.com/office/drawing/2014/main" id="{F3E906D6-D708-48AC-89DF-BFE319BC0F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68" name="Picture 127" hidden="1">
          <a:extLst>
            <a:ext uri="{FF2B5EF4-FFF2-40B4-BE49-F238E27FC236}">
              <a16:creationId xmlns:a16="http://schemas.microsoft.com/office/drawing/2014/main" id="{7CC0BB1E-26F8-4F6E-A82F-48192A3964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190500" cy="28575"/>
    <xdr:pic>
      <xdr:nvPicPr>
        <xdr:cNvPr id="769" name="Picture 128" hidden="1">
          <a:extLst>
            <a:ext uri="{FF2B5EF4-FFF2-40B4-BE49-F238E27FC236}">
              <a16:creationId xmlns:a16="http://schemas.microsoft.com/office/drawing/2014/main" id="{C5931AED-2B26-45D4-97DC-39C5E954F2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62229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70" name="Picture 1" hidden="1">
          <a:extLst>
            <a:ext uri="{FF2B5EF4-FFF2-40B4-BE49-F238E27FC236}">
              <a16:creationId xmlns:a16="http://schemas.microsoft.com/office/drawing/2014/main" id="{FE5CD5E9-1C0D-457C-B76C-D36B75775F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71" name="Picture 2" hidden="1">
          <a:extLst>
            <a:ext uri="{FF2B5EF4-FFF2-40B4-BE49-F238E27FC236}">
              <a16:creationId xmlns:a16="http://schemas.microsoft.com/office/drawing/2014/main" id="{03025E77-F6BF-4B1B-8D12-9D9E381341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72" name="Picture 3" hidden="1">
          <a:extLst>
            <a:ext uri="{FF2B5EF4-FFF2-40B4-BE49-F238E27FC236}">
              <a16:creationId xmlns:a16="http://schemas.microsoft.com/office/drawing/2014/main" id="{B5EACD0B-95C2-4D1C-B8EC-A230CB120A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73" name="Picture 4" hidden="1">
          <a:extLst>
            <a:ext uri="{FF2B5EF4-FFF2-40B4-BE49-F238E27FC236}">
              <a16:creationId xmlns:a16="http://schemas.microsoft.com/office/drawing/2014/main" id="{F8418821-3B2D-4D2C-AE74-9BAD365158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74" name="Picture 5" hidden="1">
          <a:extLst>
            <a:ext uri="{FF2B5EF4-FFF2-40B4-BE49-F238E27FC236}">
              <a16:creationId xmlns:a16="http://schemas.microsoft.com/office/drawing/2014/main" id="{A4884E36-BD42-4A1B-88F7-1CBF60F03B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75" name="Picture 6" hidden="1">
          <a:extLst>
            <a:ext uri="{FF2B5EF4-FFF2-40B4-BE49-F238E27FC236}">
              <a16:creationId xmlns:a16="http://schemas.microsoft.com/office/drawing/2014/main" id="{C4E2F31C-1032-4840-9DFB-78D340D609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76" name="Picture 7" hidden="1">
          <a:extLst>
            <a:ext uri="{FF2B5EF4-FFF2-40B4-BE49-F238E27FC236}">
              <a16:creationId xmlns:a16="http://schemas.microsoft.com/office/drawing/2014/main" id="{AF00D9FC-EBE5-4913-8AC2-E501EB35CE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77" name="Picture 8" hidden="1">
          <a:extLst>
            <a:ext uri="{FF2B5EF4-FFF2-40B4-BE49-F238E27FC236}">
              <a16:creationId xmlns:a16="http://schemas.microsoft.com/office/drawing/2014/main" id="{2C4A56D4-E12B-4B98-8C99-7474ECE868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78" name="Picture 9" hidden="1">
          <a:extLst>
            <a:ext uri="{FF2B5EF4-FFF2-40B4-BE49-F238E27FC236}">
              <a16:creationId xmlns:a16="http://schemas.microsoft.com/office/drawing/2014/main" id="{2722ABAF-79E9-4C1A-9183-8AF0B72553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79" name="Picture 10" hidden="1">
          <a:extLst>
            <a:ext uri="{FF2B5EF4-FFF2-40B4-BE49-F238E27FC236}">
              <a16:creationId xmlns:a16="http://schemas.microsoft.com/office/drawing/2014/main" id="{20891E8B-D6C2-4823-97CF-782AF6C750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80" name="Picture 11" hidden="1">
          <a:extLst>
            <a:ext uri="{FF2B5EF4-FFF2-40B4-BE49-F238E27FC236}">
              <a16:creationId xmlns:a16="http://schemas.microsoft.com/office/drawing/2014/main" id="{D3ECD64E-CE93-4917-8747-9F1B430684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81" name="Picture 12" hidden="1">
          <a:extLst>
            <a:ext uri="{FF2B5EF4-FFF2-40B4-BE49-F238E27FC236}">
              <a16:creationId xmlns:a16="http://schemas.microsoft.com/office/drawing/2014/main" id="{507A4AB6-CF31-408A-B367-9F9BCD3B27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82" name="Picture 13" hidden="1">
          <a:extLst>
            <a:ext uri="{FF2B5EF4-FFF2-40B4-BE49-F238E27FC236}">
              <a16:creationId xmlns:a16="http://schemas.microsoft.com/office/drawing/2014/main" id="{9D32F87A-38AD-4734-9B10-21A7811895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83" name="Picture 14" hidden="1">
          <a:extLst>
            <a:ext uri="{FF2B5EF4-FFF2-40B4-BE49-F238E27FC236}">
              <a16:creationId xmlns:a16="http://schemas.microsoft.com/office/drawing/2014/main" id="{E5000E0C-55A4-40BA-9150-63E527BF3D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84" name="Picture 15" hidden="1">
          <a:extLst>
            <a:ext uri="{FF2B5EF4-FFF2-40B4-BE49-F238E27FC236}">
              <a16:creationId xmlns:a16="http://schemas.microsoft.com/office/drawing/2014/main" id="{C7FBA479-10FA-4815-8ABF-B3DA0CC115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85" name="Picture 16" hidden="1">
          <a:extLst>
            <a:ext uri="{FF2B5EF4-FFF2-40B4-BE49-F238E27FC236}">
              <a16:creationId xmlns:a16="http://schemas.microsoft.com/office/drawing/2014/main" id="{D0C777CD-B35C-4C7D-8CEB-FA547167FB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86" name="Picture 17" hidden="1">
          <a:extLst>
            <a:ext uri="{FF2B5EF4-FFF2-40B4-BE49-F238E27FC236}">
              <a16:creationId xmlns:a16="http://schemas.microsoft.com/office/drawing/2014/main" id="{F6815600-CE3D-4B05-8042-185D133F15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87" name="Picture 18" hidden="1">
          <a:extLst>
            <a:ext uri="{FF2B5EF4-FFF2-40B4-BE49-F238E27FC236}">
              <a16:creationId xmlns:a16="http://schemas.microsoft.com/office/drawing/2014/main" id="{FF257908-B79F-42CA-A64F-843909B1D8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88" name="Picture 19" hidden="1">
          <a:extLst>
            <a:ext uri="{FF2B5EF4-FFF2-40B4-BE49-F238E27FC236}">
              <a16:creationId xmlns:a16="http://schemas.microsoft.com/office/drawing/2014/main" id="{CC59818E-2B6F-4C0C-AADD-1AB01FEAC51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89" name="Picture 20" hidden="1">
          <a:extLst>
            <a:ext uri="{FF2B5EF4-FFF2-40B4-BE49-F238E27FC236}">
              <a16:creationId xmlns:a16="http://schemas.microsoft.com/office/drawing/2014/main" id="{799A8850-968F-44A8-B662-C66DFB8E85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90" name="Picture 21" hidden="1">
          <a:extLst>
            <a:ext uri="{FF2B5EF4-FFF2-40B4-BE49-F238E27FC236}">
              <a16:creationId xmlns:a16="http://schemas.microsoft.com/office/drawing/2014/main" id="{B6424A23-6B07-46B4-BE4B-1189E46AAA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91" name="Picture 22" hidden="1">
          <a:extLst>
            <a:ext uri="{FF2B5EF4-FFF2-40B4-BE49-F238E27FC236}">
              <a16:creationId xmlns:a16="http://schemas.microsoft.com/office/drawing/2014/main" id="{07C5EF9C-A4B8-4DAD-923D-D60979A29E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92" name="Picture 23" hidden="1">
          <a:extLst>
            <a:ext uri="{FF2B5EF4-FFF2-40B4-BE49-F238E27FC236}">
              <a16:creationId xmlns:a16="http://schemas.microsoft.com/office/drawing/2014/main" id="{49031684-0867-44F2-924B-51E2448695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93" name="Picture 24" hidden="1">
          <a:extLst>
            <a:ext uri="{FF2B5EF4-FFF2-40B4-BE49-F238E27FC236}">
              <a16:creationId xmlns:a16="http://schemas.microsoft.com/office/drawing/2014/main" id="{82332ABE-9FE2-41A9-962D-365D1BC152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94" name="Picture 25" hidden="1">
          <a:extLst>
            <a:ext uri="{FF2B5EF4-FFF2-40B4-BE49-F238E27FC236}">
              <a16:creationId xmlns:a16="http://schemas.microsoft.com/office/drawing/2014/main" id="{D5807CEA-5432-4680-A74F-2AB04627FD5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95" name="Picture 26" hidden="1">
          <a:extLst>
            <a:ext uri="{FF2B5EF4-FFF2-40B4-BE49-F238E27FC236}">
              <a16:creationId xmlns:a16="http://schemas.microsoft.com/office/drawing/2014/main" id="{A9279270-8398-4313-A534-96DA458868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96" name="Picture 27" hidden="1">
          <a:extLst>
            <a:ext uri="{FF2B5EF4-FFF2-40B4-BE49-F238E27FC236}">
              <a16:creationId xmlns:a16="http://schemas.microsoft.com/office/drawing/2014/main" id="{9B26DBE9-9D8A-42B5-8129-1C339B8783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97" name="Picture 28" hidden="1">
          <a:extLst>
            <a:ext uri="{FF2B5EF4-FFF2-40B4-BE49-F238E27FC236}">
              <a16:creationId xmlns:a16="http://schemas.microsoft.com/office/drawing/2014/main" id="{06424575-BF84-43F9-97E7-1D5DC801E0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98" name="Picture 29" hidden="1">
          <a:extLst>
            <a:ext uri="{FF2B5EF4-FFF2-40B4-BE49-F238E27FC236}">
              <a16:creationId xmlns:a16="http://schemas.microsoft.com/office/drawing/2014/main" id="{0B835969-5129-49A3-9A93-4F3526CD17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799" name="Picture 30" hidden="1">
          <a:extLst>
            <a:ext uri="{FF2B5EF4-FFF2-40B4-BE49-F238E27FC236}">
              <a16:creationId xmlns:a16="http://schemas.microsoft.com/office/drawing/2014/main" id="{BB5615D7-F6C1-4684-A478-16800164FE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00" name="Picture 31" hidden="1">
          <a:extLst>
            <a:ext uri="{FF2B5EF4-FFF2-40B4-BE49-F238E27FC236}">
              <a16:creationId xmlns:a16="http://schemas.microsoft.com/office/drawing/2014/main" id="{2F87B5CD-25AA-4858-B8ED-0FD7DC7D98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01" name="Picture 32" hidden="1">
          <a:extLst>
            <a:ext uri="{FF2B5EF4-FFF2-40B4-BE49-F238E27FC236}">
              <a16:creationId xmlns:a16="http://schemas.microsoft.com/office/drawing/2014/main" id="{DCC8DAC3-22B6-45D2-BC22-84354CB91C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02" name="Picture 33" hidden="1">
          <a:extLst>
            <a:ext uri="{FF2B5EF4-FFF2-40B4-BE49-F238E27FC236}">
              <a16:creationId xmlns:a16="http://schemas.microsoft.com/office/drawing/2014/main" id="{6D7A69E9-8793-45D9-9486-D2F9AECEAC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03" name="Picture 34" hidden="1">
          <a:extLst>
            <a:ext uri="{FF2B5EF4-FFF2-40B4-BE49-F238E27FC236}">
              <a16:creationId xmlns:a16="http://schemas.microsoft.com/office/drawing/2014/main" id="{064BD544-0C01-4A7D-A4F8-8876613626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04" name="Picture 35" hidden="1">
          <a:extLst>
            <a:ext uri="{FF2B5EF4-FFF2-40B4-BE49-F238E27FC236}">
              <a16:creationId xmlns:a16="http://schemas.microsoft.com/office/drawing/2014/main" id="{6B7B7B5B-436B-4EBE-9D0A-A693905F1D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05" name="Picture 36" hidden="1">
          <a:extLst>
            <a:ext uri="{FF2B5EF4-FFF2-40B4-BE49-F238E27FC236}">
              <a16:creationId xmlns:a16="http://schemas.microsoft.com/office/drawing/2014/main" id="{B69BB5E5-9C37-4D1C-81E3-4DAE3206B9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06" name="Picture 37" hidden="1">
          <a:extLst>
            <a:ext uri="{FF2B5EF4-FFF2-40B4-BE49-F238E27FC236}">
              <a16:creationId xmlns:a16="http://schemas.microsoft.com/office/drawing/2014/main" id="{15D33957-E1CE-4A50-AB36-30CE98F8F0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07" name="Picture 38" hidden="1">
          <a:extLst>
            <a:ext uri="{FF2B5EF4-FFF2-40B4-BE49-F238E27FC236}">
              <a16:creationId xmlns:a16="http://schemas.microsoft.com/office/drawing/2014/main" id="{F301145B-0631-4E25-B38D-F2CE42728F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08" name="Picture 39" hidden="1">
          <a:extLst>
            <a:ext uri="{FF2B5EF4-FFF2-40B4-BE49-F238E27FC236}">
              <a16:creationId xmlns:a16="http://schemas.microsoft.com/office/drawing/2014/main" id="{87C7F6BF-2B5F-4A8D-9C79-DAD01D9D8A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09" name="Picture 40" hidden="1">
          <a:extLst>
            <a:ext uri="{FF2B5EF4-FFF2-40B4-BE49-F238E27FC236}">
              <a16:creationId xmlns:a16="http://schemas.microsoft.com/office/drawing/2014/main" id="{83B96BC7-CF8D-4A81-9470-045F777499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10" name="Picture 41" hidden="1">
          <a:extLst>
            <a:ext uri="{FF2B5EF4-FFF2-40B4-BE49-F238E27FC236}">
              <a16:creationId xmlns:a16="http://schemas.microsoft.com/office/drawing/2014/main" id="{98500A0D-E29B-4BD2-94DD-7D4A8D35A1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11" name="Picture 42" hidden="1">
          <a:extLst>
            <a:ext uri="{FF2B5EF4-FFF2-40B4-BE49-F238E27FC236}">
              <a16:creationId xmlns:a16="http://schemas.microsoft.com/office/drawing/2014/main" id="{2C78BD4C-4AD5-4CBB-8F44-0212E78EC4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12" name="Picture 43" hidden="1">
          <a:extLst>
            <a:ext uri="{FF2B5EF4-FFF2-40B4-BE49-F238E27FC236}">
              <a16:creationId xmlns:a16="http://schemas.microsoft.com/office/drawing/2014/main" id="{2AED785A-9E3C-4EE8-8EB5-ADB8CB8CDB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13" name="Picture 44" hidden="1">
          <a:extLst>
            <a:ext uri="{FF2B5EF4-FFF2-40B4-BE49-F238E27FC236}">
              <a16:creationId xmlns:a16="http://schemas.microsoft.com/office/drawing/2014/main" id="{C6E81A4B-E606-4EA7-A2E1-47FBFB99D0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14" name="Picture 45" hidden="1">
          <a:extLst>
            <a:ext uri="{FF2B5EF4-FFF2-40B4-BE49-F238E27FC236}">
              <a16:creationId xmlns:a16="http://schemas.microsoft.com/office/drawing/2014/main" id="{5FCF3BE2-BED5-4D65-BEEF-2CB7588AB2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15" name="Picture 46" hidden="1">
          <a:extLst>
            <a:ext uri="{FF2B5EF4-FFF2-40B4-BE49-F238E27FC236}">
              <a16:creationId xmlns:a16="http://schemas.microsoft.com/office/drawing/2014/main" id="{232437B8-6570-467E-86EB-11C55B889C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16" name="Picture 47" hidden="1">
          <a:extLst>
            <a:ext uri="{FF2B5EF4-FFF2-40B4-BE49-F238E27FC236}">
              <a16:creationId xmlns:a16="http://schemas.microsoft.com/office/drawing/2014/main" id="{6C05BE81-68C8-44E7-833D-DBF5D839DE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17" name="Picture 48" hidden="1">
          <a:extLst>
            <a:ext uri="{FF2B5EF4-FFF2-40B4-BE49-F238E27FC236}">
              <a16:creationId xmlns:a16="http://schemas.microsoft.com/office/drawing/2014/main" id="{5388FDB2-1E2B-4C07-9949-713B9B090A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18" name="Picture 49" hidden="1">
          <a:extLst>
            <a:ext uri="{FF2B5EF4-FFF2-40B4-BE49-F238E27FC236}">
              <a16:creationId xmlns:a16="http://schemas.microsoft.com/office/drawing/2014/main" id="{539C45C5-6AE2-4E7D-B167-F11C8CDF06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19" name="Picture 50" hidden="1">
          <a:extLst>
            <a:ext uri="{FF2B5EF4-FFF2-40B4-BE49-F238E27FC236}">
              <a16:creationId xmlns:a16="http://schemas.microsoft.com/office/drawing/2014/main" id="{7832258C-078B-4FE0-A4F4-23A7935C25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20" name="Picture 51" hidden="1">
          <a:extLst>
            <a:ext uri="{FF2B5EF4-FFF2-40B4-BE49-F238E27FC236}">
              <a16:creationId xmlns:a16="http://schemas.microsoft.com/office/drawing/2014/main" id="{7DFE6853-3E05-497C-AFBD-0AF1ECC88C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21" name="Picture 52" hidden="1">
          <a:extLst>
            <a:ext uri="{FF2B5EF4-FFF2-40B4-BE49-F238E27FC236}">
              <a16:creationId xmlns:a16="http://schemas.microsoft.com/office/drawing/2014/main" id="{B635E723-8230-46AE-8471-8B33AE7CF4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22" name="Picture 53" hidden="1">
          <a:extLst>
            <a:ext uri="{FF2B5EF4-FFF2-40B4-BE49-F238E27FC236}">
              <a16:creationId xmlns:a16="http://schemas.microsoft.com/office/drawing/2014/main" id="{18EC29CA-92DB-4073-BC5B-E415332533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23" name="Picture 54" hidden="1">
          <a:extLst>
            <a:ext uri="{FF2B5EF4-FFF2-40B4-BE49-F238E27FC236}">
              <a16:creationId xmlns:a16="http://schemas.microsoft.com/office/drawing/2014/main" id="{275A0692-7F6E-44BE-9A3F-6128F24E81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24" name="Picture 55" hidden="1">
          <a:extLst>
            <a:ext uri="{FF2B5EF4-FFF2-40B4-BE49-F238E27FC236}">
              <a16:creationId xmlns:a16="http://schemas.microsoft.com/office/drawing/2014/main" id="{AC2F610E-8032-47CB-891C-8E6AF74931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25" name="Picture 56" hidden="1">
          <a:extLst>
            <a:ext uri="{FF2B5EF4-FFF2-40B4-BE49-F238E27FC236}">
              <a16:creationId xmlns:a16="http://schemas.microsoft.com/office/drawing/2014/main" id="{A69467FE-42D1-4A1D-A3CD-E96A20EF43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26" name="Picture 57" hidden="1">
          <a:extLst>
            <a:ext uri="{FF2B5EF4-FFF2-40B4-BE49-F238E27FC236}">
              <a16:creationId xmlns:a16="http://schemas.microsoft.com/office/drawing/2014/main" id="{E35DC3CB-979B-4729-9B1C-154552A66A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27" name="Picture 58" hidden="1">
          <a:extLst>
            <a:ext uri="{FF2B5EF4-FFF2-40B4-BE49-F238E27FC236}">
              <a16:creationId xmlns:a16="http://schemas.microsoft.com/office/drawing/2014/main" id="{FC107E4D-9363-485A-86DB-CA1DD9E1CD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28" name="Picture 59" hidden="1">
          <a:extLst>
            <a:ext uri="{FF2B5EF4-FFF2-40B4-BE49-F238E27FC236}">
              <a16:creationId xmlns:a16="http://schemas.microsoft.com/office/drawing/2014/main" id="{872DA8C4-FD40-4E99-9500-AD126B414D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29" name="Picture 60" hidden="1">
          <a:extLst>
            <a:ext uri="{FF2B5EF4-FFF2-40B4-BE49-F238E27FC236}">
              <a16:creationId xmlns:a16="http://schemas.microsoft.com/office/drawing/2014/main" id="{78412C30-4085-4777-B7D0-6BDB2D50C3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30" name="Picture 61" hidden="1">
          <a:extLst>
            <a:ext uri="{FF2B5EF4-FFF2-40B4-BE49-F238E27FC236}">
              <a16:creationId xmlns:a16="http://schemas.microsoft.com/office/drawing/2014/main" id="{DA61E5E9-6285-49C5-965F-4440E9F94E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31" name="Picture 62" hidden="1">
          <a:extLst>
            <a:ext uri="{FF2B5EF4-FFF2-40B4-BE49-F238E27FC236}">
              <a16:creationId xmlns:a16="http://schemas.microsoft.com/office/drawing/2014/main" id="{52669C08-D9B9-4FDC-B40B-1BBF4129B5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32" name="Picture 63" hidden="1">
          <a:extLst>
            <a:ext uri="{FF2B5EF4-FFF2-40B4-BE49-F238E27FC236}">
              <a16:creationId xmlns:a16="http://schemas.microsoft.com/office/drawing/2014/main" id="{03508FCA-B71E-48CA-AF5A-34D2F63A35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33" name="Picture 64" hidden="1">
          <a:extLst>
            <a:ext uri="{FF2B5EF4-FFF2-40B4-BE49-F238E27FC236}">
              <a16:creationId xmlns:a16="http://schemas.microsoft.com/office/drawing/2014/main" id="{18A0F095-6CC3-42FD-84F6-3D48771092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34" name="Picture 65" hidden="1">
          <a:extLst>
            <a:ext uri="{FF2B5EF4-FFF2-40B4-BE49-F238E27FC236}">
              <a16:creationId xmlns:a16="http://schemas.microsoft.com/office/drawing/2014/main" id="{00047D5E-2519-4F64-AA8D-1C91CC14E4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35" name="Picture 66" hidden="1">
          <a:extLst>
            <a:ext uri="{FF2B5EF4-FFF2-40B4-BE49-F238E27FC236}">
              <a16:creationId xmlns:a16="http://schemas.microsoft.com/office/drawing/2014/main" id="{CAC002CE-AEAD-487D-9F48-2A1425C245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36" name="Picture 67" hidden="1">
          <a:extLst>
            <a:ext uri="{FF2B5EF4-FFF2-40B4-BE49-F238E27FC236}">
              <a16:creationId xmlns:a16="http://schemas.microsoft.com/office/drawing/2014/main" id="{B15F14F9-D7C0-4380-B799-112633C23B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37" name="Picture 68" hidden="1">
          <a:extLst>
            <a:ext uri="{FF2B5EF4-FFF2-40B4-BE49-F238E27FC236}">
              <a16:creationId xmlns:a16="http://schemas.microsoft.com/office/drawing/2014/main" id="{D084B3D9-A13F-4285-8C0B-D7A368B5EC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38" name="Picture 69" hidden="1">
          <a:extLst>
            <a:ext uri="{FF2B5EF4-FFF2-40B4-BE49-F238E27FC236}">
              <a16:creationId xmlns:a16="http://schemas.microsoft.com/office/drawing/2014/main" id="{F88B81EF-6008-4AAA-8DBB-90F357CF13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39" name="Picture 70" hidden="1">
          <a:extLst>
            <a:ext uri="{FF2B5EF4-FFF2-40B4-BE49-F238E27FC236}">
              <a16:creationId xmlns:a16="http://schemas.microsoft.com/office/drawing/2014/main" id="{AAAD83B5-3AEC-477E-B5C1-C733B2A8D9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40" name="Picture 71" hidden="1">
          <a:extLst>
            <a:ext uri="{FF2B5EF4-FFF2-40B4-BE49-F238E27FC236}">
              <a16:creationId xmlns:a16="http://schemas.microsoft.com/office/drawing/2014/main" id="{02A728E2-5491-4AC1-BA6B-6ED74899F3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41" name="Picture 72" hidden="1">
          <a:extLst>
            <a:ext uri="{FF2B5EF4-FFF2-40B4-BE49-F238E27FC236}">
              <a16:creationId xmlns:a16="http://schemas.microsoft.com/office/drawing/2014/main" id="{5DEDD615-D177-421E-96BF-5467FE5CA2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42" name="Picture 73" hidden="1">
          <a:extLst>
            <a:ext uri="{FF2B5EF4-FFF2-40B4-BE49-F238E27FC236}">
              <a16:creationId xmlns:a16="http://schemas.microsoft.com/office/drawing/2014/main" id="{18B16577-062F-451D-9BFE-EDA64D0A5F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43" name="Picture 74" hidden="1">
          <a:extLst>
            <a:ext uri="{FF2B5EF4-FFF2-40B4-BE49-F238E27FC236}">
              <a16:creationId xmlns:a16="http://schemas.microsoft.com/office/drawing/2014/main" id="{E9D00C28-2721-4EC1-8E53-C1B4AD3B16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44" name="Picture 75" hidden="1">
          <a:extLst>
            <a:ext uri="{FF2B5EF4-FFF2-40B4-BE49-F238E27FC236}">
              <a16:creationId xmlns:a16="http://schemas.microsoft.com/office/drawing/2014/main" id="{737091FB-A1D1-4B13-9B2E-9A08893B66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45" name="Picture 76" hidden="1">
          <a:extLst>
            <a:ext uri="{FF2B5EF4-FFF2-40B4-BE49-F238E27FC236}">
              <a16:creationId xmlns:a16="http://schemas.microsoft.com/office/drawing/2014/main" id="{E124ED9B-14A5-4E4A-9CB5-06D36DA3C0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46" name="Picture 77" hidden="1">
          <a:extLst>
            <a:ext uri="{FF2B5EF4-FFF2-40B4-BE49-F238E27FC236}">
              <a16:creationId xmlns:a16="http://schemas.microsoft.com/office/drawing/2014/main" id="{A3DA85B7-75A9-4CEB-A149-558FB9322B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47" name="Picture 78" hidden="1">
          <a:extLst>
            <a:ext uri="{FF2B5EF4-FFF2-40B4-BE49-F238E27FC236}">
              <a16:creationId xmlns:a16="http://schemas.microsoft.com/office/drawing/2014/main" id="{A09B223C-0030-4D45-888F-59A93B5ABD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48" name="Picture 79" hidden="1">
          <a:extLst>
            <a:ext uri="{FF2B5EF4-FFF2-40B4-BE49-F238E27FC236}">
              <a16:creationId xmlns:a16="http://schemas.microsoft.com/office/drawing/2014/main" id="{0AA23248-5DBA-49CA-A6F4-CB2F31C245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49" name="Picture 80" hidden="1">
          <a:extLst>
            <a:ext uri="{FF2B5EF4-FFF2-40B4-BE49-F238E27FC236}">
              <a16:creationId xmlns:a16="http://schemas.microsoft.com/office/drawing/2014/main" id="{AEE4C711-7069-473D-9509-62789B2AAC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50" name="Picture 81" hidden="1">
          <a:extLst>
            <a:ext uri="{FF2B5EF4-FFF2-40B4-BE49-F238E27FC236}">
              <a16:creationId xmlns:a16="http://schemas.microsoft.com/office/drawing/2014/main" id="{38D0232B-1201-4142-943F-A23F353846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51" name="Picture 82" hidden="1">
          <a:extLst>
            <a:ext uri="{FF2B5EF4-FFF2-40B4-BE49-F238E27FC236}">
              <a16:creationId xmlns:a16="http://schemas.microsoft.com/office/drawing/2014/main" id="{55612816-74EA-4B9E-891E-4CF63AF01C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52" name="Picture 83" hidden="1">
          <a:extLst>
            <a:ext uri="{FF2B5EF4-FFF2-40B4-BE49-F238E27FC236}">
              <a16:creationId xmlns:a16="http://schemas.microsoft.com/office/drawing/2014/main" id="{77A363D4-AC5B-4EA2-9996-9E395ECC73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53" name="Picture 84" hidden="1">
          <a:extLst>
            <a:ext uri="{FF2B5EF4-FFF2-40B4-BE49-F238E27FC236}">
              <a16:creationId xmlns:a16="http://schemas.microsoft.com/office/drawing/2014/main" id="{25C3CB77-CA63-4CF2-86D5-907A23C5BD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54" name="Picture 85" hidden="1">
          <a:extLst>
            <a:ext uri="{FF2B5EF4-FFF2-40B4-BE49-F238E27FC236}">
              <a16:creationId xmlns:a16="http://schemas.microsoft.com/office/drawing/2014/main" id="{AA6E9920-AE04-44E1-ACBC-2078B05813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55" name="Picture 86" hidden="1">
          <a:extLst>
            <a:ext uri="{FF2B5EF4-FFF2-40B4-BE49-F238E27FC236}">
              <a16:creationId xmlns:a16="http://schemas.microsoft.com/office/drawing/2014/main" id="{C386CF06-F65E-4E0D-A77B-1232341CC6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56" name="Picture 87" hidden="1">
          <a:extLst>
            <a:ext uri="{FF2B5EF4-FFF2-40B4-BE49-F238E27FC236}">
              <a16:creationId xmlns:a16="http://schemas.microsoft.com/office/drawing/2014/main" id="{2A5E5184-27FD-4CED-9981-A7F4C66D85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57" name="Picture 88" hidden="1">
          <a:extLst>
            <a:ext uri="{FF2B5EF4-FFF2-40B4-BE49-F238E27FC236}">
              <a16:creationId xmlns:a16="http://schemas.microsoft.com/office/drawing/2014/main" id="{DEBC25A9-A7A3-4BB2-957E-0FAC76B703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58" name="Picture 89" hidden="1">
          <a:extLst>
            <a:ext uri="{FF2B5EF4-FFF2-40B4-BE49-F238E27FC236}">
              <a16:creationId xmlns:a16="http://schemas.microsoft.com/office/drawing/2014/main" id="{A80CC334-AFB2-4B0D-91FC-8F84A2817C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59" name="Picture 90" hidden="1">
          <a:extLst>
            <a:ext uri="{FF2B5EF4-FFF2-40B4-BE49-F238E27FC236}">
              <a16:creationId xmlns:a16="http://schemas.microsoft.com/office/drawing/2014/main" id="{607DEA5B-AF5F-4DAC-8F49-BBE22D688D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60" name="Picture 91" hidden="1">
          <a:extLst>
            <a:ext uri="{FF2B5EF4-FFF2-40B4-BE49-F238E27FC236}">
              <a16:creationId xmlns:a16="http://schemas.microsoft.com/office/drawing/2014/main" id="{28ED7BEF-FAA5-431E-B161-D4BEC85250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61" name="Picture 92" hidden="1">
          <a:extLst>
            <a:ext uri="{FF2B5EF4-FFF2-40B4-BE49-F238E27FC236}">
              <a16:creationId xmlns:a16="http://schemas.microsoft.com/office/drawing/2014/main" id="{B243A8E9-4712-440E-A315-3DD7EB4D2D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62" name="Picture 93" hidden="1">
          <a:extLst>
            <a:ext uri="{FF2B5EF4-FFF2-40B4-BE49-F238E27FC236}">
              <a16:creationId xmlns:a16="http://schemas.microsoft.com/office/drawing/2014/main" id="{31B92D8F-2FCA-47A2-A323-A1F6C09189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63" name="Picture 94" hidden="1">
          <a:extLst>
            <a:ext uri="{FF2B5EF4-FFF2-40B4-BE49-F238E27FC236}">
              <a16:creationId xmlns:a16="http://schemas.microsoft.com/office/drawing/2014/main" id="{8BA023E7-C9DD-432D-9374-0BD3A41D00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64" name="Picture 95" hidden="1">
          <a:extLst>
            <a:ext uri="{FF2B5EF4-FFF2-40B4-BE49-F238E27FC236}">
              <a16:creationId xmlns:a16="http://schemas.microsoft.com/office/drawing/2014/main" id="{4E242C0F-02ED-4ACC-B218-FA3D9F3246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65" name="Picture 96" hidden="1">
          <a:extLst>
            <a:ext uri="{FF2B5EF4-FFF2-40B4-BE49-F238E27FC236}">
              <a16:creationId xmlns:a16="http://schemas.microsoft.com/office/drawing/2014/main" id="{0B91B256-856D-4678-B639-2F08B34C59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66" name="Picture 97" hidden="1">
          <a:extLst>
            <a:ext uri="{FF2B5EF4-FFF2-40B4-BE49-F238E27FC236}">
              <a16:creationId xmlns:a16="http://schemas.microsoft.com/office/drawing/2014/main" id="{BCC6361E-E644-4BAB-994D-100B3CCD12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67" name="Picture 98" hidden="1">
          <a:extLst>
            <a:ext uri="{FF2B5EF4-FFF2-40B4-BE49-F238E27FC236}">
              <a16:creationId xmlns:a16="http://schemas.microsoft.com/office/drawing/2014/main" id="{39D520FC-4A88-4194-B12B-9D363297D3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68" name="Picture 99" hidden="1">
          <a:extLst>
            <a:ext uri="{FF2B5EF4-FFF2-40B4-BE49-F238E27FC236}">
              <a16:creationId xmlns:a16="http://schemas.microsoft.com/office/drawing/2014/main" id="{24D9BAC4-2A81-4739-AACF-F2A944064F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69" name="Picture 100" hidden="1">
          <a:extLst>
            <a:ext uri="{FF2B5EF4-FFF2-40B4-BE49-F238E27FC236}">
              <a16:creationId xmlns:a16="http://schemas.microsoft.com/office/drawing/2014/main" id="{F67309A7-983C-41D8-98D1-7C7EC73345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70" name="Picture 101" hidden="1">
          <a:extLst>
            <a:ext uri="{FF2B5EF4-FFF2-40B4-BE49-F238E27FC236}">
              <a16:creationId xmlns:a16="http://schemas.microsoft.com/office/drawing/2014/main" id="{B6EF2ED8-3352-48C4-AC98-4AF796095B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71" name="Picture 102" hidden="1">
          <a:extLst>
            <a:ext uri="{FF2B5EF4-FFF2-40B4-BE49-F238E27FC236}">
              <a16:creationId xmlns:a16="http://schemas.microsoft.com/office/drawing/2014/main" id="{92B916D7-8336-414E-933F-F34A86BB04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72" name="Picture 103" hidden="1">
          <a:extLst>
            <a:ext uri="{FF2B5EF4-FFF2-40B4-BE49-F238E27FC236}">
              <a16:creationId xmlns:a16="http://schemas.microsoft.com/office/drawing/2014/main" id="{3E0D666D-582C-4F73-9A10-81C0287700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73" name="Picture 104" hidden="1">
          <a:extLst>
            <a:ext uri="{FF2B5EF4-FFF2-40B4-BE49-F238E27FC236}">
              <a16:creationId xmlns:a16="http://schemas.microsoft.com/office/drawing/2014/main" id="{78AD4F21-8047-4181-8E6C-762C87F65B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74" name="Picture 105" hidden="1">
          <a:extLst>
            <a:ext uri="{FF2B5EF4-FFF2-40B4-BE49-F238E27FC236}">
              <a16:creationId xmlns:a16="http://schemas.microsoft.com/office/drawing/2014/main" id="{BEAB70B6-ABB8-4C82-B68B-FBB257AD6C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75" name="Picture 106" hidden="1">
          <a:extLst>
            <a:ext uri="{FF2B5EF4-FFF2-40B4-BE49-F238E27FC236}">
              <a16:creationId xmlns:a16="http://schemas.microsoft.com/office/drawing/2014/main" id="{37DDB9CD-F6A0-41D8-8AD6-60C65843E9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76" name="Picture 107" hidden="1">
          <a:extLst>
            <a:ext uri="{FF2B5EF4-FFF2-40B4-BE49-F238E27FC236}">
              <a16:creationId xmlns:a16="http://schemas.microsoft.com/office/drawing/2014/main" id="{25620965-0141-4C92-B6B3-72655FE32C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77" name="Picture 108" hidden="1">
          <a:extLst>
            <a:ext uri="{FF2B5EF4-FFF2-40B4-BE49-F238E27FC236}">
              <a16:creationId xmlns:a16="http://schemas.microsoft.com/office/drawing/2014/main" id="{BCBDCC41-237C-43A1-9A2C-0BBEF43DB0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78" name="Picture 109" hidden="1">
          <a:extLst>
            <a:ext uri="{FF2B5EF4-FFF2-40B4-BE49-F238E27FC236}">
              <a16:creationId xmlns:a16="http://schemas.microsoft.com/office/drawing/2014/main" id="{5FFBE954-7088-476A-8800-6536C39DD4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79" name="Picture 110" hidden="1">
          <a:extLst>
            <a:ext uri="{FF2B5EF4-FFF2-40B4-BE49-F238E27FC236}">
              <a16:creationId xmlns:a16="http://schemas.microsoft.com/office/drawing/2014/main" id="{27F8C822-3259-42C2-8BFF-7380FEB72E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80" name="Picture 111" hidden="1">
          <a:extLst>
            <a:ext uri="{FF2B5EF4-FFF2-40B4-BE49-F238E27FC236}">
              <a16:creationId xmlns:a16="http://schemas.microsoft.com/office/drawing/2014/main" id="{83D31DF2-44E9-4200-929A-AA7B158907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81" name="Picture 112" hidden="1">
          <a:extLst>
            <a:ext uri="{FF2B5EF4-FFF2-40B4-BE49-F238E27FC236}">
              <a16:creationId xmlns:a16="http://schemas.microsoft.com/office/drawing/2014/main" id="{BCB58056-9343-421E-A6E2-A5F0A7B688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82" name="Picture 113" hidden="1">
          <a:extLst>
            <a:ext uri="{FF2B5EF4-FFF2-40B4-BE49-F238E27FC236}">
              <a16:creationId xmlns:a16="http://schemas.microsoft.com/office/drawing/2014/main" id="{4C246129-AA0F-4B22-AB08-7BA351862C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83" name="Picture 114" hidden="1">
          <a:extLst>
            <a:ext uri="{FF2B5EF4-FFF2-40B4-BE49-F238E27FC236}">
              <a16:creationId xmlns:a16="http://schemas.microsoft.com/office/drawing/2014/main" id="{7502DDE1-FCC7-4037-B175-23D926B6CE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84" name="Picture 115" hidden="1">
          <a:extLst>
            <a:ext uri="{FF2B5EF4-FFF2-40B4-BE49-F238E27FC236}">
              <a16:creationId xmlns:a16="http://schemas.microsoft.com/office/drawing/2014/main" id="{911F9390-481B-4232-B781-80F4713366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85" name="Picture 116" hidden="1">
          <a:extLst>
            <a:ext uri="{FF2B5EF4-FFF2-40B4-BE49-F238E27FC236}">
              <a16:creationId xmlns:a16="http://schemas.microsoft.com/office/drawing/2014/main" id="{80497FF0-5152-4B58-A0AF-85F97A2119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86" name="Picture 117" hidden="1">
          <a:extLst>
            <a:ext uri="{FF2B5EF4-FFF2-40B4-BE49-F238E27FC236}">
              <a16:creationId xmlns:a16="http://schemas.microsoft.com/office/drawing/2014/main" id="{FB19CE7C-0BA2-4B06-9171-93EEED757F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87" name="Picture 118" hidden="1">
          <a:extLst>
            <a:ext uri="{FF2B5EF4-FFF2-40B4-BE49-F238E27FC236}">
              <a16:creationId xmlns:a16="http://schemas.microsoft.com/office/drawing/2014/main" id="{C2636710-5CF3-4CD5-9FB9-C96CC08C7E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88" name="Picture 119" hidden="1">
          <a:extLst>
            <a:ext uri="{FF2B5EF4-FFF2-40B4-BE49-F238E27FC236}">
              <a16:creationId xmlns:a16="http://schemas.microsoft.com/office/drawing/2014/main" id="{8AECA94A-E344-4DC3-9926-A7FAA24E94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89" name="Picture 120" hidden="1">
          <a:extLst>
            <a:ext uri="{FF2B5EF4-FFF2-40B4-BE49-F238E27FC236}">
              <a16:creationId xmlns:a16="http://schemas.microsoft.com/office/drawing/2014/main" id="{B2B95717-8D9D-4DEF-A4CA-66E1F2AAD2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90" name="Picture 121" hidden="1">
          <a:extLst>
            <a:ext uri="{FF2B5EF4-FFF2-40B4-BE49-F238E27FC236}">
              <a16:creationId xmlns:a16="http://schemas.microsoft.com/office/drawing/2014/main" id="{813C47D6-298B-4853-905C-FA1998EA8E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91" name="Picture 122" hidden="1">
          <a:extLst>
            <a:ext uri="{FF2B5EF4-FFF2-40B4-BE49-F238E27FC236}">
              <a16:creationId xmlns:a16="http://schemas.microsoft.com/office/drawing/2014/main" id="{1C5D3FAC-E87B-4303-B4F7-EE7D8395AF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92" name="Picture 123" hidden="1">
          <a:extLst>
            <a:ext uri="{FF2B5EF4-FFF2-40B4-BE49-F238E27FC236}">
              <a16:creationId xmlns:a16="http://schemas.microsoft.com/office/drawing/2014/main" id="{71F77DED-67E8-4F7C-9E89-4CC7903C2C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93" name="Picture 124" hidden="1">
          <a:extLst>
            <a:ext uri="{FF2B5EF4-FFF2-40B4-BE49-F238E27FC236}">
              <a16:creationId xmlns:a16="http://schemas.microsoft.com/office/drawing/2014/main" id="{7BCDF422-6683-4306-84CE-32B387486A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94" name="Picture 125" hidden="1">
          <a:extLst>
            <a:ext uri="{FF2B5EF4-FFF2-40B4-BE49-F238E27FC236}">
              <a16:creationId xmlns:a16="http://schemas.microsoft.com/office/drawing/2014/main" id="{8962F2BA-0EA5-4DD4-9194-92DF8FF466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95" name="Picture 126" hidden="1">
          <a:extLst>
            <a:ext uri="{FF2B5EF4-FFF2-40B4-BE49-F238E27FC236}">
              <a16:creationId xmlns:a16="http://schemas.microsoft.com/office/drawing/2014/main" id="{769A7A38-23B7-41C3-B7F1-865203C400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96" name="Picture 127" hidden="1">
          <a:extLst>
            <a:ext uri="{FF2B5EF4-FFF2-40B4-BE49-F238E27FC236}">
              <a16:creationId xmlns:a16="http://schemas.microsoft.com/office/drawing/2014/main" id="{DC181591-D546-4EAB-833E-01CF27F851D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75</xdr:row>
      <xdr:rowOff>0</xdr:rowOff>
    </xdr:from>
    <xdr:ext cx="190500" cy="28575"/>
    <xdr:pic>
      <xdr:nvPicPr>
        <xdr:cNvPr id="897" name="Picture 128" hidden="1">
          <a:extLst>
            <a:ext uri="{FF2B5EF4-FFF2-40B4-BE49-F238E27FC236}">
              <a16:creationId xmlns:a16="http://schemas.microsoft.com/office/drawing/2014/main" id="{7E96F172-4A50-4DB1-85BF-C7F6E7BDA7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46456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898" name="Picture 1" hidden="1">
          <a:extLst>
            <a:ext uri="{FF2B5EF4-FFF2-40B4-BE49-F238E27FC236}">
              <a16:creationId xmlns:a16="http://schemas.microsoft.com/office/drawing/2014/main" id="{BBC622BF-85C8-44E3-9819-10D21BFCC5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899" name="Picture 2" hidden="1">
          <a:extLst>
            <a:ext uri="{FF2B5EF4-FFF2-40B4-BE49-F238E27FC236}">
              <a16:creationId xmlns:a16="http://schemas.microsoft.com/office/drawing/2014/main" id="{AD9C2DC4-E9E1-4CD6-ADF2-FD0C7AE136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00" name="Picture 3" hidden="1">
          <a:extLst>
            <a:ext uri="{FF2B5EF4-FFF2-40B4-BE49-F238E27FC236}">
              <a16:creationId xmlns:a16="http://schemas.microsoft.com/office/drawing/2014/main" id="{12664872-50A9-4445-B849-12619F2D78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01" name="Picture 4" hidden="1">
          <a:extLst>
            <a:ext uri="{FF2B5EF4-FFF2-40B4-BE49-F238E27FC236}">
              <a16:creationId xmlns:a16="http://schemas.microsoft.com/office/drawing/2014/main" id="{109AAFD5-D086-44A6-BE21-B3B94A789D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02" name="Picture 5" hidden="1">
          <a:extLst>
            <a:ext uri="{FF2B5EF4-FFF2-40B4-BE49-F238E27FC236}">
              <a16:creationId xmlns:a16="http://schemas.microsoft.com/office/drawing/2014/main" id="{CDA41421-B386-467C-8D9A-81BE38B8AC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03" name="Picture 6" hidden="1">
          <a:extLst>
            <a:ext uri="{FF2B5EF4-FFF2-40B4-BE49-F238E27FC236}">
              <a16:creationId xmlns:a16="http://schemas.microsoft.com/office/drawing/2014/main" id="{5E6F9D59-5885-4739-B976-53B32EE06D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04" name="Picture 7" hidden="1">
          <a:extLst>
            <a:ext uri="{FF2B5EF4-FFF2-40B4-BE49-F238E27FC236}">
              <a16:creationId xmlns:a16="http://schemas.microsoft.com/office/drawing/2014/main" id="{C9BD9FDF-9801-45DC-841F-4D83BA8F7E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05" name="Picture 8" hidden="1">
          <a:extLst>
            <a:ext uri="{FF2B5EF4-FFF2-40B4-BE49-F238E27FC236}">
              <a16:creationId xmlns:a16="http://schemas.microsoft.com/office/drawing/2014/main" id="{321C8543-0657-481A-9069-9EC7547ECC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06" name="Picture 9" hidden="1">
          <a:extLst>
            <a:ext uri="{FF2B5EF4-FFF2-40B4-BE49-F238E27FC236}">
              <a16:creationId xmlns:a16="http://schemas.microsoft.com/office/drawing/2014/main" id="{37685B9E-14B0-4F59-857D-71B8533AB9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07" name="Picture 10" hidden="1">
          <a:extLst>
            <a:ext uri="{FF2B5EF4-FFF2-40B4-BE49-F238E27FC236}">
              <a16:creationId xmlns:a16="http://schemas.microsoft.com/office/drawing/2014/main" id="{35AB8C48-B900-4CD2-89BD-2E77936F6B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08" name="Picture 11" hidden="1">
          <a:extLst>
            <a:ext uri="{FF2B5EF4-FFF2-40B4-BE49-F238E27FC236}">
              <a16:creationId xmlns:a16="http://schemas.microsoft.com/office/drawing/2014/main" id="{03534FC0-2780-49F4-A716-4D81306D98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09" name="Picture 12" hidden="1">
          <a:extLst>
            <a:ext uri="{FF2B5EF4-FFF2-40B4-BE49-F238E27FC236}">
              <a16:creationId xmlns:a16="http://schemas.microsoft.com/office/drawing/2014/main" id="{AD196698-EE7A-4D69-92D1-26844B48F8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10" name="Picture 13" hidden="1">
          <a:extLst>
            <a:ext uri="{FF2B5EF4-FFF2-40B4-BE49-F238E27FC236}">
              <a16:creationId xmlns:a16="http://schemas.microsoft.com/office/drawing/2014/main" id="{FDEF25E6-76AF-418B-A198-993037DF6A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11" name="Picture 14" hidden="1">
          <a:extLst>
            <a:ext uri="{FF2B5EF4-FFF2-40B4-BE49-F238E27FC236}">
              <a16:creationId xmlns:a16="http://schemas.microsoft.com/office/drawing/2014/main" id="{AB355970-3F89-449A-98D7-1EFFAAD5EB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12" name="Picture 15" hidden="1">
          <a:extLst>
            <a:ext uri="{FF2B5EF4-FFF2-40B4-BE49-F238E27FC236}">
              <a16:creationId xmlns:a16="http://schemas.microsoft.com/office/drawing/2014/main" id="{A6B52FED-6C95-433E-8BD6-C6834218B2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13" name="Picture 16" hidden="1">
          <a:extLst>
            <a:ext uri="{FF2B5EF4-FFF2-40B4-BE49-F238E27FC236}">
              <a16:creationId xmlns:a16="http://schemas.microsoft.com/office/drawing/2014/main" id="{40428F82-5284-4758-A4B0-AD0CCD3B9E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14" name="Picture 17" hidden="1">
          <a:extLst>
            <a:ext uri="{FF2B5EF4-FFF2-40B4-BE49-F238E27FC236}">
              <a16:creationId xmlns:a16="http://schemas.microsoft.com/office/drawing/2014/main" id="{08D491E2-E198-424C-A89D-E81762FD56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15" name="Picture 18" hidden="1">
          <a:extLst>
            <a:ext uri="{FF2B5EF4-FFF2-40B4-BE49-F238E27FC236}">
              <a16:creationId xmlns:a16="http://schemas.microsoft.com/office/drawing/2014/main" id="{F76469A4-920A-4DD9-B531-BD216B625E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16" name="Picture 19" hidden="1">
          <a:extLst>
            <a:ext uri="{FF2B5EF4-FFF2-40B4-BE49-F238E27FC236}">
              <a16:creationId xmlns:a16="http://schemas.microsoft.com/office/drawing/2014/main" id="{0D5C7CC9-B573-48E0-A335-3B5B1CC17A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17" name="Picture 20" hidden="1">
          <a:extLst>
            <a:ext uri="{FF2B5EF4-FFF2-40B4-BE49-F238E27FC236}">
              <a16:creationId xmlns:a16="http://schemas.microsoft.com/office/drawing/2014/main" id="{AB0A1937-FEFC-4E10-872F-8F8F422EA8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18" name="Picture 21" hidden="1">
          <a:extLst>
            <a:ext uri="{FF2B5EF4-FFF2-40B4-BE49-F238E27FC236}">
              <a16:creationId xmlns:a16="http://schemas.microsoft.com/office/drawing/2014/main" id="{0D9A1A6D-C7ED-4527-88BB-F95B4DCD9A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19" name="Picture 22" hidden="1">
          <a:extLst>
            <a:ext uri="{FF2B5EF4-FFF2-40B4-BE49-F238E27FC236}">
              <a16:creationId xmlns:a16="http://schemas.microsoft.com/office/drawing/2014/main" id="{593E8F01-0DCC-4A6C-B228-9ECAAC42FB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20" name="Picture 23" hidden="1">
          <a:extLst>
            <a:ext uri="{FF2B5EF4-FFF2-40B4-BE49-F238E27FC236}">
              <a16:creationId xmlns:a16="http://schemas.microsoft.com/office/drawing/2014/main" id="{3353501F-F8C7-45CE-A084-2CF79B90E1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21" name="Picture 24" hidden="1">
          <a:extLst>
            <a:ext uri="{FF2B5EF4-FFF2-40B4-BE49-F238E27FC236}">
              <a16:creationId xmlns:a16="http://schemas.microsoft.com/office/drawing/2014/main" id="{94A89158-72B6-43E5-BCDF-E5EB7B7237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22" name="Picture 25" hidden="1">
          <a:extLst>
            <a:ext uri="{FF2B5EF4-FFF2-40B4-BE49-F238E27FC236}">
              <a16:creationId xmlns:a16="http://schemas.microsoft.com/office/drawing/2014/main" id="{AE4FC720-E8A4-4797-A7EF-D88CD4C273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23" name="Picture 26" hidden="1">
          <a:extLst>
            <a:ext uri="{FF2B5EF4-FFF2-40B4-BE49-F238E27FC236}">
              <a16:creationId xmlns:a16="http://schemas.microsoft.com/office/drawing/2014/main" id="{D0713985-6BC5-48FD-B1B4-0C1259C977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24" name="Picture 27" hidden="1">
          <a:extLst>
            <a:ext uri="{FF2B5EF4-FFF2-40B4-BE49-F238E27FC236}">
              <a16:creationId xmlns:a16="http://schemas.microsoft.com/office/drawing/2014/main" id="{1EEB9B9F-194E-4D04-9407-EEE50A2DFC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25" name="Picture 28" hidden="1">
          <a:extLst>
            <a:ext uri="{FF2B5EF4-FFF2-40B4-BE49-F238E27FC236}">
              <a16:creationId xmlns:a16="http://schemas.microsoft.com/office/drawing/2014/main" id="{504D745F-8C83-4CB5-BC24-823669663F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26" name="Picture 29" hidden="1">
          <a:extLst>
            <a:ext uri="{FF2B5EF4-FFF2-40B4-BE49-F238E27FC236}">
              <a16:creationId xmlns:a16="http://schemas.microsoft.com/office/drawing/2014/main" id="{0DAD3F2F-9C6B-406B-B622-44FA12F57C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27" name="Picture 30" hidden="1">
          <a:extLst>
            <a:ext uri="{FF2B5EF4-FFF2-40B4-BE49-F238E27FC236}">
              <a16:creationId xmlns:a16="http://schemas.microsoft.com/office/drawing/2014/main" id="{3873A54E-84D0-4272-8E16-40FE92AFD4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28" name="Picture 31" hidden="1">
          <a:extLst>
            <a:ext uri="{FF2B5EF4-FFF2-40B4-BE49-F238E27FC236}">
              <a16:creationId xmlns:a16="http://schemas.microsoft.com/office/drawing/2014/main" id="{8DBD2FAE-BEF2-4F4F-9313-B90A061B86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29" name="Picture 32" hidden="1">
          <a:extLst>
            <a:ext uri="{FF2B5EF4-FFF2-40B4-BE49-F238E27FC236}">
              <a16:creationId xmlns:a16="http://schemas.microsoft.com/office/drawing/2014/main" id="{A2F13BF1-01E4-4B58-BC2D-38F566871D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30" name="Picture 33" hidden="1">
          <a:extLst>
            <a:ext uri="{FF2B5EF4-FFF2-40B4-BE49-F238E27FC236}">
              <a16:creationId xmlns:a16="http://schemas.microsoft.com/office/drawing/2014/main" id="{B328C022-EEB5-48AC-A426-1B1C187761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31" name="Picture 34" hidden="1">
          <a:extLst>
            <a:ext uri="{FF2B5EF4-FFF2-40B4-BE49-F238E27FC236}">
              <a16:creationId xmlns:a16="http://schemas.microsoft.com/office/drawing/2014/main" id="{8525A71F-DC9F-4802-9281-C55EA4C081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32" name="Picture 35" hidden="1">
          <a:extLst>
            <a:ext uri="{FF2B5EF4-FFF2-40B4-BE49-F238E27FC236}">
              <a16:creationId xmlns:a16="http://schemas.microsoft.com/office/drawing/2014/main" id="{AC9A3066-5432-48E4-BA57-DB8D5E238B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33" name="Picture 36" hidden="1">
          <a:extLst>
            <a:ext uri="{FF2B5EF4-FFF2-40B4-BE49-F238E27FC236}">
              <a16:creationId xmlns:a16="http://schemas.microsoft.com/office/drawing/2014/main" id="{500D3707-763B-47A1-A61E-8BB3228057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34" name="Picture 37" hidden="1">
          <a:extLst>
            <a:ext uri="{FF2B5EF4-FFF2-40B4-BE49-F238E27FC236}">
              <a16:creationId xmlns:a16="http://schemas.microsoft.com/office/drawing/2014/main" id="{F6088AD5-25CD-490F-8147-89BE19C6EC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35" name="Picture 38" hidden="1">
          <a:extLst>
            <a:ext uri="{FF2B5EF4-FFF2-40B4-BE49-F238E27FC236}">
              <a16:creationId xmlns:a16="http://schemas.microsoft.com/office/drawing/2014/main" id="{FE6DC9E5-F28F-4E7C-8BB9-8D2216089F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36" name="Picture 39" hidden="1">
          <a:extLst>
            <a:ext uri="{FF2B5EF4-FFF2-40B4-BE49-F238E27FC236}">
              <a16:creationId xmlns:a16="http://schemas.microsoft.com/office/drawing/2014/main" id="{BFF87324-AE30-48D1-9E8C-67960A6510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37" name="Picture 40" hidden="1">
          <a:extLst>
            <a:ext uri="{FF2B5EF4-FFF2-40B4-BE49-F238E27FC236}">
              <a16:creationId xmlns:a16="http://schemas.microsoft.com/office/drawing/2014/main" id="{54494107-BF69-49AD-BD70-31BB81731F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38" name="Picture 41" hidden="1">
          <a:extLst>
            <a:ext uri="{FF2B5EF4-FFF2-40B4-BE49-F238E27FC236}">
              <a16:creationId xmlns:a16="http://schemas.microsoft.com/office/drawing/2014/main" id="{5154B592-D8C7-45E0-9FAC-075ACCCD64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39" name="Picture 42" hidden="1">
          <a:extLst>
            <a:ext uri="{FF2B5EF4-FFF2-40B4-BE49-F238E27FC236}">
              <a16:creationId xmlns:a16="http://schemas.microsoft.com/office/drawing/2014/main" id="{9B706F44-B5AB-47AC-B06B-51972C7DC2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40" name="Picture 43" hidden="1">
          <a:extLst>
            <a:ext uri="{FF2B5EF4-FFF2-40B4-BE49-F238E27FC236}">
              <a16:creationId xmlns:a16="http://schemas.microsoft.com/office/drawing/2014/main" id="{E82F3F68-64EF-4C41-BCE7-65491957A6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41" name="Picture 44" hidden="1">
          <a:extLst>
            <a:ext uri="{FF2B5EF4-FFF2-40B4-BE49-F238E27FC236}">
              <a16:creationId xmlns:a16="http://schemas.microsoft.com/office/drawing/2014/main" id="{F2FA976B-4F8D-4FCA-8E13-F9EA13A7AE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42" name="Picture 45" hidden="1">
          <a:extLst>
            <a:ext uri="{FF2B5EF4-FFF2-40B4-BE49-F238E27FC236}">
              <a16:creationId xmlns:a16="http://schemas.microsoft.com/office/drawing/2014/main" id="{87D261A0-3F74-43B3-977D-82FA1E1354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43" name="Picture 46" hidden="1">
          <a:extLst>
            <a:ext uri="{FF2B5EF4-FFF2-40B4-BE49-F238E27FC236}">
              <a16:creationId xmlns:a16="http://schemas.microsoft.com/office/drawing/2014/main" id="{8EA75EB4-E564-457D-9CAC-6D75D31E6B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44" name="Picture 47" hidden="1">
          <a:extLst>
            <a:ext uri="{FF2B5EF4-FFF2-40B4-BE49-F238E27FC236}">
              <a16:creationId xmlns:a16="http://schemas.microsoft.com/office/drawing/2014/main" id="{34D226AF-0DD2-4C85-9299-DA4B4637E3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45" name="Picture 48" hidden="1">
          <a:extLst>
            <a:ext uri="{FF2B5EF4-FFF2-40B4-BE49-F238E27FC236}">
              <a16:creationId xmlns:a16="http://schemas.microsoft.com/office/drawing/2014/main" id="{0D8436DB-2AC1-4AFA-B7E8-23D70CF102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46" name="Picture 49" hidden="1">
          <a:extLst>
            <a:ext uri="{FF2B5EF4-FFF2-40B4-BE49-F238E27FC236}">
              <a16:creationId xmlns:a16="http://schemas.microsoft.com/office/drawing/2014/main" id="{655B0944-66A6-46A5-A141-4FA1F3F39E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47" name="Picture 50" hidden="1">
          <a:extLst>
            <a:ext uri="{FF2B5EF4-FFF2-40B4-BE49-F238E27FC236}">
              <a16:creationId xmlns:a16="http://schemas.microsoft.com/office/drawing/2014/main" id="{CCEAD87A-7B16-4DFB-815E-538F7EFF73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48" name="Picture 51" hidden="1">
          <a:extLst>
            <a:ext uri="{FF2B5EF4-FFF2-40B4-BE49-F238E27FC236}">
              <a16:creationId xmlns:a16="http://schemas.microsoft.com/office/drawing/2014/main" id="{DF5D3F48-B041-4872-81AB-7DE6037E74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49" name="Picture 52" hidden="1">
          <a:extLst>
            <a:ext uri="{FF2B5EF4-FFF2-40B4-BE49-F238E27FC236}">
              <a16:creationId xmlns:a16="http://schemas.microsoft.com/office/drawing/2014/main" id="{0D504068-3021-4783-ABE7-37C0D358DC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50" name="Picture 53" hidden="1">
          <a:extLst>
            <a:ext uri="{FF2B5EF4-FFF2-40B4-BE49-F238E27FC236}">
              <a16:creationId xmlns:a16="http://schemas.microsoft.com/office/drawing/2014/main" id="{6930896D-C856-4144-BE4C-2FCB5320BF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51" name="Picture 54" hidden="1">
          <a:extLst>
            <a:ext uri="{FF2B5EF4-FFF2-40B4-BE49-F238E27FC236}">
              <a16:creationId xmlns:a16="http://schemas.microsoft.com/office/drawing/2014/main" id="{141B6818-FC4C-4041-ABD6-27ADB5C8BD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52" name="Picture 55" hidden="1">
          <a:extLst>
            <a:ext uri="{FF2B5EF4-FFF2-40B4-BE49-F238E27FC236}">
              <a16:creationId xmlns:a16="http://schemas.microsoft.com/office/drawing/2014/main" id="{6181F2A3-DB8E-4E2B-A041-930CCC5165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53" name="Picture 56" hidden="1">
          <a:extLst>
            <a:ext uri="{FF2B5EF4-FFF2-40B4-BE49-F238E27FC236}">
              <a16:creationId xmlns:a16="http://schemas.microsoft.com/office/drawing/2014/main" id="{FE13142A-EA4B-4A79-A3D0-CB31992E42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54" name="Picture 57" hidden="1">
          <a:extLst>
            <a:ext uri="{FF2B5EF4-FFF2-40B4-BE49-F238E27FC236}">
              <a16:creationId xmlns:a16="http://schemas.microsoft.com/office/drawing/2014/main" id="{34B3AD8F-440A-4998-A433-1321B61A64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55" name="Picture 58" hidden="1">
          <a:extLst>
            <a:ext uri="{FF2B5EF4-FFF2-40B4-BE49-F238E27FC236}">
              <a16:creationId xmlns:a16="http://schemas.microsoft.com/office/drawing/2014/main" id="{8EA55071-6C52-488A-BF77-55D8B9930F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56" name="Picture 59" hidden="1">
          <a:extLst>
            <a:ext uri="{FF2B5EF4-FFF2-40B4-BE49-F238E27FC236}">
              <a16:creationId xmlns:a16="http://schemas.microsoft.com/office/drawing/2014/main" id="{D9F03267-4137-478F-B338-654CDCEA18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57" name="Picture 60" hidden="1">
          <a:extLst>
            <a:ext uri="{FF2B5EF4-FFF2-40B4-BE49-F238E27FC236}">
              <a16:creationId xmlns:a16="http://schemas.microsoft.com/office/drawing/2014/main" id="{263AB6D1-5162-4A3C-9386-C2C6843323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58" name="Picture 61" hidden="1">
          <a:extLst>
            <a:ext uri="{FF2B5EF4-FFF2-40B4-BE49-F238E27FC236}">
              <a16:creationId xmlns:a16="http://schemas.microsoft.com/office/drawing/2014/main" id="{20820382-2BC4-40FE-BEF6-FC245EE3D1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59" name="Picture 62" hidden="1">
          <a:extLst>
            <a:ext uri="{FF2B5EF4-FFF2-40B4-BE49-F238E27FC236}">
              <a16:creationId xmlns:a16="http://schemas.microsoft.com/office/drawing/2014/main" id="{5D0DAE69-7C22-4BA3-9759-2B46812FC0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60" name="Picture 63" hidden="1">
          <a:extLst>
            <a:ext uri="{FF2B5EF4-FFF2-40B4-BE49-F238E27FC236}">
              <a16:creationId xmlns:a16="http://schemas.microsoft.com/office/drawing/2014/main" id="{C81AF191-8394-4D2B-A677-0B943178FB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61" name="Picture 64" hidden="1">
          <a:extLst>
            <a:ext uri="{FF2B5EF4-FFF2-40B4-BE49-F238E27FC236}">
              <a16:creationId xmlns:a16="http://schemas.microsoft.com/office/drawing/2014/main" id="{B5EA9E59-661E-466D-A307-6539394185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62" name="Picture 65" hidden="1">
          <a:extLst>
            <a:ext uri="{FF2B5EF4-FFF2-40B4-BE49-F238E27FC236}">
              <a16:creationId xmlns:a16="http://schemas.microsoft.com/office/drawing/2014/main" id="{CE1B9813-ACFC-4FE5-9AB4-EF76C2870F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63" name="Picture 66" hidden="1">
          <a:extLst>
            <a:ext uri="{FF2B5EF4-FFF2-40B4-BE49-F238E27FC236}">
              <a16:creationId xmlns:a16="http://schemas.microsoft.com/office/drawing/2014/main" id="{E7FF0EC9-3E18-4C7C-BDCD-79EE4F879D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64" name="Picture 67" hidden="1">
          <a:extLst>
            <a:ext uri="{FF2B5EF4-FFF2-40B4-BE49-F238E27FC236}">
              <a16:creationId xmlns:a16="http://schemas.microsoft.com/office/drawing/2014/main" id="{3B4C2DF8-DAF9-4B78-8E90-6F8B0BBAE7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65" name="Picture 68" hidden="1">
          <a:extLst>
            <a:ext uri="{FF2B5EF4-FFF2-40B4-BE49-F238E27FC236}">
              <a16:creationId xmlns:a16="http://schemas.microsoft.com/office/drawing/2014/main" id="{01D2625A-D43D-4831-B1A9-973CEA2D70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66" name="Picture 69" hidden="1">
          <a:extLst>
            <a:ext uri="{FF2B5EF4-FFF2-40B4-BE49-F238E27FC236}">
              <a16:creationId xmlns:a16="http://schemas.microsoft.com/office/drawing/2014/main" id="{FF905097-C14F-4186-85F3-E8C4D05C9E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67" name="Picture 70" hidden="1">
          <a:extLst>
            <a:ext uri="{FF2B5EF4-FFF2-40B4-BE49-F238E27FC236}">
              <a16:creationId xmlns:a16="http://schemas.microsoft.com/office/drawing/2014/main" id="{75CFB6E7-46FD-4F09-9272-B3E275B5ED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68" name="Picture 71" hidden="1">
          <a:extLst>
            <a:ext uri="{FF2B5EF4-FFF2-40B4-BE49-F238E27FC236}">
              <a16:creationId xmlns:a16="http://schemas.microsoft.com/office/drawing/2014/main" id="{E2748C3A-B9EA-4E6B-9434-CE3F3B40AEB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69" name="Picture 72" hidden="1">
          <a:extLst>
            <a:ext uri="{FF2B5EF4-FFF2-40B4-BE49-F238E27FC236}">
              <a16:creationId xmlns:a16="http://schemas.microsoft.com/office/drawing/2014/main" id="{96EF5CCE-B9B8-4231-B571-5A3891754F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70" name="Picture 73" hidden="1">
          <a:extLst>
            <a:ext uri="{FF2B5EF4-FFF2-40B4-BE49-F238E27FC236}">
              <a16:creationId xmlns:a16="http://schemas.microsoft.com/office/drawing/2014/main" id="{A2813E1E-E63B-493E-8090-27CE16AE90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71" name="Picture 74" hidden="1">
          <a:extLst>
            <a:ext uri="{FF2B5EF4-FFF2-40B4-BE49-F238E27FC236}">
              <a16:creationId xmlns:a16="http://schemas.microsoft.com/office/drawing/2014/main" id="{F42AF96E-F166-4637-AABC-690ED78C95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72" name="Picture 75" hidden="1">
          <a:extLst>
            <a:ext uri="{FF2B5EF4-FFF2-40B4-BE49-F238E27FC236}">
              <a16:creationId xmlns:a16="http://schemas.microsoft.com/office/drawing/2014/main" id="{126A5B91-471F-4285-860E-DBDC009F42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73" name="Picture 76" hidden="1">
          <a:extLst>
            <a:ext uri="{FF2B5EF4-FFF2-40B4-BE49-F238E27FC236}">
              <a16:creationId xmlns:a16="http://schemas.microsoft.com/office/drawing/2014/main" id="{243F213C-478C-4CF9-A4A1-D05FD58ADF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74" name="Picture 77" hidden="1">
          <a:extLst>
            <a:ext uri="{FF2B5EF4-FFF2-40B4-BE49-F238E27FC236}">
              <a16:creationId xmlns:a16="http://schemas.microsoft.com/office/drawing/2014/main" id="{6CE58C72-1171-4F99-90D1-9A204FD74F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75" name="Picture 78" hidden="1">
          <a:extLst>
            <a:ext uri="{FF2B5EF4-FFF2-40B4-BE49-F238E27FC236}">
              <a16:creationId xmlns:a16="http://schemas.microsoft.com/office/drawing/2014/main" id="{C6D7240C-FC1A-46F2-AAF6-E4E798C3CC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76" name="Picture 79" hidden="1">
          <a:extLst>
            <a:ext uri="{FF2B5EF4-FFF2-40B4-BE49-F238E27FC236}">
              <a16:creationId xmlns:a16="http://schemas.microsoft.com/office/drawing/2014/main" id="{E6D7E760-0D01-449A-A8B9-D4016469FC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77" name="Picture 80" hidden="1">
          <a:extLst>
            <a:ext uri="{FF2B5EF4-FFF2-40B4-BE49-F238E27FC236}">
              <a16:creationId xmlns:a16="http://schemas.microsoft.com/office/drawing/2014/main" id="{C0E32E7E-D17B-4237-A472-CB9F22DC39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78" name="Picture 81" hidden="1">
          <a:extLst>
            <a:ext uri="{FF2B5EF4-FFF2-40B4-BE49-F238E27FC236}">
              <a16:creationId xmlns:a16="http://schemas.microsoft.com/office/drawing/2014/main" id="{008FAA3E-C85E-4536-BADD-7FB45D7213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79" name="Picture 82" hidden="1">
          <a:extLst>
            <a:ext uri="{FF2B5EF4-FFF2-40B4-BE49-F238E27FC236}">
              <a16:creationId xmlns:a16="http://schemas.microsoft.com/office/drawing/2014/main" id="{168AA898-FDAD-495E-93D1-B2186D1319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80" name="Picture 83" hidden="1">
          <a:extLst>
            <a:ext uri="{FF2B5EF4-FFF2-40B4-BE49-F238E27FC236}">
              <a16:creationId xmlns:a16="http://schemas.microsoft.com/office/drawing/2014/main" id="{47885DC5-6275-404F-8AF2-DA673F6C17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81" name="Picture 84" hidden="1">
          <a:extLst>
            <a:ext uri="{FF2B5EF4-FFF2-40B4-BE49-F238E27FC236}">
              <a16:creationId xmlns:a16="http://schemas.microsoft.com/office/drawing/2014/main" id="{4DC5AC9B-E858-498F-9A10-3EB5F15FAE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82" name="Picture 85" hidden="1">
          <a:extLst>
            <a:ext uri="{FF2B5EF4-FFF2-40B4-BE49-F238E27FC236}">
              <a16:creationId xmlns:a16="http://schemas.microsoft.com/office/drawing/2014/main" id="{F24FA0C2-8943-4E23-B4EF-117572EBE9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83" name="Picture 86" hidden="1">
          <a:extLst>
            <a:ext uri="{FF2B5EF4-FFF2-40B4-BE49-F238E27FC236}">
              <a16:creationId xmlns:a16="http://schemas.microsoft.com/office/drawing/2014/main" id="{860D8454-CB61-4AA0-9B16-42172E12F7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84" name="Picture 87" hidden="1">
          <a:extLst>
            <a:ext uri="{FF2B5EF4-FFF2-40B4-BE49-F238E27FC236}">
              <a16:creationId xmlns:a16="http://schemas.microsoft.com/office/drawing/2014/main" id="{031C77E9-40A3-44CC-9B10-655B0182D1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85" name="Picture 88" hidden="1">
          <a:extLst>
            <a:ext uri="{FF2B5EF4-FFF2-40B4-BE49-F238E27FC236}">
              <a16:creationId xmlns:a16="http://schemas.microsoft.com/office/drawing/2014/main" id="{B451CB37-C8B7-4374-9FF8-7ADD7E923F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86" name="Picture 89" hidden="1">
          <a:extLst>
            <a:ext uri="{FF2B5EF4-FFF2-40B4-BE49-F238E27FC236}">
              <a16:creationId xmlns:a16="http://schemas.microsoft.com/office/drawing/2014/main" id="{8DC1FED4-13D2-4AAB-BD11-917D89CB2C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87" name="Picture 90" hidden="1">
          <a:extLst>
            <a:ext uri="{FF2B5EF4-FFF2-40B4-BE49-F238E27FC236}">
              <a16:creationId xmlns:a16="http://schemas.microsoft.com/office/drawing/2014/main" id="{0CF0A3FD-B413-434C-AA9E-A10B7DF804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88" name="Picture 91" hidden="1">
          <a:extLst>
            <a:ext uri="{FF2B5EF4-FFF2-40B4-BE49-F238E27FC236}">
              <a16:creationId xmlns:a16="http://schemas.microsoft.com/office/drawing/2014/main" id="{710E0645-6399-43CE-B84A-ED69A7B4D9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89" name="Picture 92" hidden="1">
          <a:extLst>
            <a:ext uri="{FF2B5EF4-FFF2-40B4-BE49-F238E27FC236}">
              <a16:creationId xmlns:a16="http://schemas.microsoft.com/office/drawing/2014/main" id="{CA5D875B-8599-41F1-B6C8-AFF7A87A0B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90" name="Picture 93" hidden="1">
          <a:extLst>
            <a:ext uri="{FF2B5EF4-FFF2-40B4-BE49-F238E27FC236}">
              <a16:creationId xmlns:a16="http://schemas.microsoft.com/office/drawing/2014/main" id="{60D10500-EF70-40C4-ABE2-D96173BBFE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91" name="Picture 94" hidden="1">
          <a:extLst>
            <a:ext uri="{FF2B5EF4-FFF2-40B4-BE49-F238E27FC236}">
              <a16:creationId xmlns:a16="http://schemas.microsoft.com/office/drawing/2014/main" id="{30760A80-B7E1-4542-9BB6-168949EE4F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92" name="Picture 95" hidden="1">
          <a:extLst>
            <a:ext uri="{FF2B5EF4-FFF2-40B4-BE49-F238E27FC236}">
              <a16:creationId xmlns:a16="http://schemas.microsoft.com/office/drawing/2014/main" id="{08CBCA28-4513-4CED-9614-46B5D8B01B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93" name="Picture 96" hidden="1">
          <a:extLst>
            <a:ext uri="{FF2B5EF4-FFF2-40B4-BE49-F238E27FC236}">
              <a16:creationId xmlns:a16="http://schemas.microsoft.com/office/drawing/2014/main" id="{3F06C750-D9B6-4EA3-B7BA-5EC2E96F5F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94" name="Picture 97" hidden="1">
          <a:extLst>
            <a:ext uri="{FF2B5EF4-FFF2-40B4-BE49-F238E27FC236}">
              <a16:creationId xmlns:a16="http://schemas.microsoft.com/office/drawing/2014/main" id="{6ADB4CD0-32CC-42DC-AF6F-65CA679DCD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95" name="Picture 98" hidden="1">
          <a:extLst>
            <a:ext uri="{FF2B5EF4-FFF2-40B4-BE49-F238E27FC236}">
              <a16:creationId xmlns:a16="http://schemas.microsoft.com/office/drawing/2014/main" id="{B4C66663-55E6-41B4-8117-F703CEFE5E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96" name="Picture 99" hidden="1">
          <a:extLst>
            <a:ext uri="{FF2B5EF4-FFF2-40B4-BE49-F238E27FC236}">
              <a16:creationId xmlns:a16="http://schemas.microsoft.com/office/drawing/2014/main" id="{0133213B-C431-4D5E-A079-CE0B2D721B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97" name="Picture 100" hidden="1">
          <a:extLst>
            <a:ext uri="{FF2B5EF4-FFF2-40B4-BE49-F238E27FC236}">
              <a16:creationId xmlns:a16="http://schemas.microsoft.com/office/drawing/2014/main" id="{7D572095-3397-4B14-A14A-81C5D1E52F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98" name="Picture 101" hidden="1">
          <a:extLst>
            <a:ext uri="{FF2B5EF4-FFF2-40B4-BE49-F238E27FC236}">
              <a16:creationId xmlns:a16="http://schemas.microsoft.com/office/drawing/2014/main" id="{10BDA81E-C69B-4695-A15A-233A2746E0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999" name="Picture 102" hidden="1">
          <a:extLst>
            <a:ext uri="{FF2B5EF4-FFF2-40B4-BE49-F238E27FC236}">
              <a16:creationId xmlns:a16="http://schemas.microsoft.com/office/drawing/2014/main" id="{AAD9C148-DD1E-4B05-858E-E9521EE3A0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00" name="Picture 103" hidden="1">
          <a:extLst>
            <a:ext uri="{FF2B5EF4-FFF2-40B4-BE49-F238E27FC236}">
              <a16:creationId xmlns:a16="http://schemas.microsoft.com/office/drawing/2014/main" id="{1EA5EFC1-D699-46C5-B6DA-F6B45A83D0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01" name="Picture 104" hidden="1">
          <a:extLst>
            <a:ext uri="{FF2B5EF4-FFF2-40B4-BE49-F238E27FC236}">
              <a16:creationId xmlns:a16="http://schemas.microsoft.com/office/drawing/2014/main" id="{EC3C6472-5B11-4161-858C-C457B6A5B3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02" name="Picture 105" hidden="1">
          <a:extLst>
            <a:ext uri="{FF2B5EF4-FFF2-40B4-BE49-F238E27FC236}">
              <a16:creationId xmlns:a16="http://schemas.microsoft.com/office/drawing/2014/main" id="{B83BD867-2F93-4F05-9243-666B99C1AC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03" name="Picture 106" hidden="1">
          <a:extLst>
            <a:ext uri="{FF2B5EF4-FFF2-40B4-BE49-F238E27FC236}">
              <a16:creationId xmlns:a16="http://schemas.microsoft.com/office/drawing/2014/main" id="{F3033972-3342-486E-AD95-B037D3A360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04" name="Picture 107" hidden="1">
          <a:extLst>
            <a:ext uri="{FF2B5EF4-FFF2-40B4-BE49-F238E27FC236}">
              <a16:creationId xmlns:a16="http://schemas.microsoft.com/office/drawing/2014/main" id="{5BCA95DF-4B80-4F3F-9763-F04AA9094B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05" name="Picture 108" hidden="1">
          <a:extLst>
            <a:ext uri="{FF2B5EF4-FFF2-40B4-BE49-F238E27FC236}">
              <a16:creationId xmlns:a16="http://schemas.microsoft.com/office/drawing/2014/main" id="{6BCA90D8-3919-4D5F-B3D6-E82674C05E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06" name="Picture 109" hidden="1">
          <a:extLst>
            <a:ext uri="{FF2B5EF4-FFF2-40B4-BE49-F238E27FC236}">
              <a16:creationId xmlns:a16="http://schemas.microsoft.com/office/drawing/2014/main" id="{DE022F84-FF9B-4BDA-9188-3BCCC350D4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07" name="Picture 110" hidden="1">
          <a:extLst>
            <a:ext uri="{FF2B5EF4-FFF2-40B4-BE49-F238E27FC236}">
              <a16:creationId xmlns:a16="http://schemas.microsoft.com/office/drawing/2014/main" id="{EDEAE410-7A38-4D9C-A75A-65AC4AC457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08" name="Picture 111" hidden="1">
          <a:extLst>
            <a:ext uri="{FF2B5EF4-FFF2-40B4-BE49-F238E27FC236}">
              <a16:creationId xmlns:a16="http://schemas.microsoft.com/office/drawing/2014/main" id="{B5842354-FCA5-4C5A-84C9-FD8B516C45B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09" name="Picture 112" hidden="1">
          <a:extLst>
            <a:ext uri="{FF2B5EF4-FFF2-40B4-BE49-F238E27FC236}">
              <a16:creationId xmlns:a16="http://schemas.microsoft.com/office/drawing/2014/main" id="{86C5C460-EA7E-41A4-82B5-F6959F5E91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10" name="Picture 113" hidden="1">
          <a:extLst>
            <a:ext uri="{FF2B5EF4-FFF2-40B4-BE49-F238E27FC236}">
              <a16:creationId xmlns:a16="http://schemas.microsoft.com/office/drawing/2014/main" id="{7624196A-0308-4A27-B8EC-2C0F2DFBBA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11" name="Picture 114" hidden="1">
          <a:extLst>
            <a:ext uri="{FF2B5EF4-FFF2-40B4-BE49-F238E27FC236}">
              <a16:creationId xmlns:a16="http://schemas.microsoft.com/office/drawing/2014/main" id="{5335A9C1-4EEE-4D96-A034-E2EBBC28D1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12" name="Picture 115" hidden="1">
          <a:extLst>
            <a:ext uri="{FF2B5EF4-FFF2-40B4-BE49-F238E27FC236}">
              <a16:creationId xmlns:a16="http://schemas.microsoft.com/office/drawing/2014/main" id="{22392DE0-0AC2-4851-B8D9-E7B00B64CE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13" name="Picture 116" hidden="1">
          <a:extLst>
            <a:ext uri="{FF2B5EF4-FFF2-40B4-BE49-F238E27FC236}">
              <a16:creationId xmlns:a16="http://schemas.microsoft.com/office/drawing/2014/main" id="{360D63C4-1781-4B51-BAC2-3E026EC883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14" name="Picture 117" hidden="1">
          <a:extLst>
            <a:ext uri="{FF2B5EF4-FFF2-40B4-BE49-F238E27FC236}">
              <a16:creationId xmlns:a16="http://schemas.microsoft.com/office/drawing/2014/main" id="{B9272CF5-4057-4C11-A865-1DADC2C808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15" name="Picture 118" hidden="1">
          <a:extLst>
            <a:ext uri="{FF2B5EF4-FFF2-40B4-BE49-F238E27FC236}">
              <a16:creationId xmlns:a16="http://schemas.microsoft.com/office/drawing/2014/main" id="{E0844666-6913-48CE-9B06-701A4FED7B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16" name="Picture 119" hidden="1">
          <a:extLst>
            <a:ext uri="{FF2B5EF4-FFF2-40B4-BE49-F238E27FC236}">
              <a16:creationId xmlns:a16="http://schemas.microsoft.com/office/drawing/2014/main" id="{244F3EA2-AA87-454E-926B-A032078E74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17" name="Picture 120" hidden="1">
          <a:extLst>
            <a:ext uri="{FF2B5EF4-FFF2-40B4-BE49-F238E27FC236}">
              <a16:creationId xmlns:a16="http://schemas.microsoft.com/office/drawing/2014/main" id="{BCE41829-1CC8-4CA9-BF72-F36344E6A6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18" name="Picture 121" hidden="1">
          <a:extLst>
            <a:ext uri="{FF2B5EF4-FFF2-40B4-BE49-F238E27FC236}">
              <a16:creationId xmlns:a16="http://schemas.microsoft.com/office/drawing/2014/main" id="{E64A83AF-BE04-42E0-819C-999BA11E8E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19" name="Picture 122" hidden="1">
          <a:extLst>
            <a:ext uri="{FF2B5EF4-FFF2-40B4-BE49-F238E27FC236}">
              <a16:creationId xmlns:a16="http://schemas.microsoft.com/office/drawing/2014/main" id="{C6C00666-BCC9-4DA6-B6C2-DE877D017D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20" name="Picture 123" hidden="1">
          <a:extLst>
            <a:ext uri="{FF2B5EF4-FFF2-40B4-BE49-F238E27FC236}">
              <a16:creationId xmlns:a16="http://schemas.microsoft.com/office/drawing/2014/main" id="{4546D312-1D3A-4D39-ABF4-9BA2D11E48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21" name="Picture 124" hidden="1">
          <a:extLst>
            <a:ext uri="{FF2B5EF4-FFF2-40B4-BE49-F238E27FC236}">
              <a16:creationId xmlns:a16="http://schemas.microsoft.com/office/drawing/2014/main" id="{DBF6ABB3-EC3B-4D68-B95E-D2A174A783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22" name="Picture 125" hidden="1">
          <a:extLst>
            <a:ext uri="{FF2B5EF4-FFF2-40B4-BE49-F238E27FC236}">
              <a16:creationId xmlns:a16="http://schemas.microsoft.com/office/drawing/2014/main" id="{07C4A128-7C4E-4FF5-8E19-3254D5D4DA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23" name="Picture 126" hidden="1">
          <a:extLst>
            <a:ext uri="{FF2B5EF4-FFF2-40B4-BE49-F238E27FC236}">
              <a16:creationId xmlns:a16="http://schemas.microsoft.com/office/drawing/2014/main" id="{2AC3907E-FC82-4E4F-A8D2-807F8940BF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24" name="Picture 127" hidden="1">
          <a:extLst>
            <a:ext uri="{FF2B5EF4-FFF2-40B4-BE49-F238E27FC236}">
              <a16:creationId xmlns:a16="http://schemas.microsoft.com/office/drawing/2014/main" id="{F2C56763-3AEE-48D0-AB03-0D50A5DEB8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190500" cy="28575"/>
    <xdr:pic>
      <xdr:nvPicPr>
        <xdr:cNvPr id="1025" name="Picture 128" hidden="1">
          <a:extLst>
            <a:ext uri="{FF2B5EF4-FFF2-40B4-BE49-F238E27FC236}">
              <a16:creationId xmlns:a16="http://schemas.microsoft.com/office/drawing/2014/main" id="{ECB5699E-0A76-4049-910E-CE2B0F5FBE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1552194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26" name="Picture 1" hidden="1">
          <a:extLst>
            <a:ext uri="{FF2B5EF4-FFF2-40B4-BE49-F238E27FC236}">
              <a16:creationId xmlns:a16="http://schemas.microsoft.com/office/drawing/2014/main" id="{30515164-F932-4441-AAA2-38BC375042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27" name="Picture 2" hidden="1">
          <a:extLst>
            <a:ext uri="{FF2B5EF4-FFF2-40B4-BE49-F238E27FC236}">
              <a16:creationId xmlns:a16="http://schemas.microsoft.com/office/drawing/2014/main" id="{888210F4-877E-47D7-B75B-D3C26407EC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28" name="Picture 3" hidden="1">
          <a:extLst>
            <a:ext uri="{FF2B5EF4-FFF2-40B4-BE49-F238E27FC236}">
              <a16:creationId xmlns:a16="http://schemas.microsoft.com/office/drawing/2014/main" id="{3EC63BFB-0DC8-41F4-95AA-3E5DBD7D4A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29" name="Picture 4" hidden="1">
          <a:extLst>
            <a:ext uri="{FF2B5EF4-FFF2-40B4-BE49-F238E27FC236}">
              <a16:creationId xmlns:a16="http://schemas.microsoft.com/office/drawing/2014/main" id="{BBEDB557-BD8C-4C7A-B4C2-55277A7130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30" name="Picture 5" hidden="1">
          <a:extLst>
            <a:ext uri="{FF2B5EF4-FFF2-40B4-BE49-F238E27FC236}">
              <a16:creationId xmlns:a16="http://schemas.microsoft.com/office/drawing/2014/main" id="{2EAC46AC-66AD-4081-AD92-0DEB81EFB9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31" name="Picture 6" hidden="1">
          <a:extLst>
            <a:ext uri="{FF2B5EF4-FFF2-40B4-BE49-F238E27FC236}">
              <a16:creationId xmlns:a16="http://schemas.microsoft.com/office/drawing/2014/main" id="{06825AD9-D625-4C65-8F2F-E1862047FC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32" name="Picture 7" hidden="1">
          <a:extLst>
            <a:ext uri="{FF2B5EF4-FFF2-40B4-BE49-F238E27FC236}">
              <a16:creationId xmlns:a16="http://schemas.microsoft.com/office/drawing/2014/main" id="{AEAB1C86-6854-40EC-A8C7-1484CBB507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33" name="Picture 8" hidden="1">
          <a:extLst>
            <a:ext uri="{FF2B5EF4-FFF2-40B4-BE49-F238E27FC236}">
              <a16:creationId xmlns:a16="http://schemas.microsoft.com/office/drawing/2014/main" id="{E4BBA1D7-544F-41F8-9FBA-DC02DD3D47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34" name="Picture 9" hidden="1">
          <a:extLst>
            <a:ext uri="{FF2B5EF4-FFF2-40B4-BE49-F238E27FC236}">
              <a16:creationId xmlns:a16="http://schemas.microsoft.com/office/drawing/2014/main" id="{83DAFB61-B528-4811-B2C9-57585B3CD8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35" name="Picture 10" hidden="1">
          <a:extLst>
            <a:ext uri="{FF2B5EF4-FFF2-40B4-BE49-F238E27FC236}">
              <a16:creationId xmlns:a16="http://schemas.microsoft.com/office/drawing/2014/main" id="{13FADE22-B41E-459A-97E9-4A7418593E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36" name="Picture 11" hidden="1">
          <a:extLst>
            <a:ext uri="{FF2B5EF4-FFF2-40B4-BE49-F238E27FC236}">
              <a16:creationId xmlns:a16="http://schemas.microsoft.com/office/drawing/2014/main" id="{BF3E49BF-A91B-4328-BAF8-77A818CCC4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37" name="Picture 12" hidden="1">
          <a:extLst>
            <a:ext uri="{FF2B5EF4-FFF2-40B4-BE49-F238E27FC236}">
              <a16:creationId xmlns:a16="http://schemas.microsoft.com/office/drawing/2014/main" id="{2525D32F-78C7-4C58-B572-62A57A5F5F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38" name="Picture 13" hidden="1">
          <a:extLst>
            <a:ext uri="{FF2B5EF4-FFF2-40B4-BE49-F238E27FC236}">
              <a16:creationId xmlns:a16="http://schemas.microsoft.com/office/drawing/2014/main" id="{4DE6DDF2-5472-40DC-B195-83749E6651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39" name="Picture 14" hidden="1">
          <a:extLst>
            <a:ext uri="{FF2B5EF4-FFF2-40B4-BE49-F238E27FC236}">
              <a16:creationId xmlns:a16="http://schemas.microsoft.com/office/drawing/2014/main" id="{14C0503A-9152-4AF5-9708-007B94A44D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40" name="Picture 15" hidden="1">
          <a:extLst>
            <a:ext uri="{FF2B5EF4-FFF2-40B4-BE49-F238E27FC236}">
              <a16:creationId xmlns:a16="http://schemas.microsoft.com/office/drawing/2014/main" id="{FFD40D07-79AB-4D51-8720-0E1436C447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41" name="Picture 16" hidden="1">
          <a:extLst>
            <a:ext uri="{FF2B5EF4-FFF2-40B4-BE49-F238E27FC236}">
              <a16:creationId xmlns:a16="http://schemas.microsoft.com/office/drawing/2014/main" id="{0157D94C-96C7-4C4A-8FAF-6B93C379FB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42" name="Picture 17" hidden="1">
          <a:extLst>
            <a:ext uri="{FF2B5EF4-FFF2-40B4-BE49-F238E27FC236}">
              <a16:creationId xmlns:a16="http://schemas.microsoft.com/office/drawing/2014/main" id="{37E042FE-F5DB-4563-8587-940D2F77F9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43" name="Picture 18" hidden="1">
          <a:extLst>
            <a:ext uri="{FF2B5EF4-FFF2-40B4-BE49-F238E27FC236}">
              <a16:creationId xmlns:a16="http://schemas.microsoft.com/office/drawing/2014/main" id="{41DEF02A-1953-45AA-88A8-E0D9307EF2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44" name="Picture 19" hidden="1">
          <a:extLst>
            <a:ext uri="{FF2B5EF4-FFF2-40B4-BE49-F238E27FC236}">
              <a16:creationId xmlns:a16="http://schemas.microsoft.com/office/drawing/2014/main" id="{DB85BCC9-71C6-48AC-9C29-D06D37070C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45" name="Picture 20" hidden="1">
          <a:extLst>
            <a:ext uri="{FF2B5EF4-FFF2-40B4-BE49-F238E27FC236}">
              <a16:creationId xmlns:a16="http://schemas.microsoft.com/office/drawing/2014/main" id="{362CF5A7-3BF3-48EF-9F86-D5BD7BD54F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46" name="Picture 21" hidden="1">
          <a:extLst>
            <a:ext uri="{FF2B5EF4-FFF2-40B4-BE49-F238E27FC236}">
              <a16:creationId xmlns:a16="http://schemas.microsoft.com/office/drawing/2014/main" id="{3365F81E-B727-4571-8A73-68D39B9ED5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47" name="Picture 22" hidden="1">
          <a:extLst>
            <a:ext uri="{FF2B5EF4-FFF2-40B4-BE49-F238E27FC236}">
              <a16:creationId xmlns:a16="http://schemas.microsoft.com/office/drawing/2014/main" id="{B5DF5F77-4D7F-48AE-B376-6F16C29615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48" name="Picture 23" hidden="1">
          <a:extLst>
            <a:ext uri="{FF2B5EF4-FFF2-40B4-BE49-F238E27FC236}">
              <a16:creationId xmlns:a16="http://schemas.microsoft.com/office/drawing/2014/main" id="{ACB82556-48B3-424F-95EA-660D540FFE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49" name="Picture 24" hidden="1">
          <a:extLst>
            <a:ext uri="{FF2B5EF4-FFF2-40B4-BE49-F238E27FC236}">
              <a16:creationId xmlns:a16="http://schemas.microsoft.com/office/drawing/2014/main" id="{90BE326E-5EA7-45C0-8AC9-2E2E3F1D33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50" name="Picture 25" hidden="1">
          <a:extLst>
            <a:ext uri="{FF2B5EF4-FFF2-40B4-BE49-F238E27FC236}">
              <a16:creationId xmlns:a16="http://schemas.microsoft.com/office/drawing/2014/main" id="{88D86A6F-7452-42D2-92F7-F4297454E3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51" name="Picture 26" hidden="1">
          <a:extLst>
            <a:ext uri="{FF2B5EF4-FFF2-40B4-BE49-F238E27FC236}">
              <a16:creationId xmlns:a16="http://schemas.microsoft.com/office/drawing/2014/main" id="{58BE67CC-E8DB-426C-90EC-EBFD0EAB92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52" name="Picture 27" hidden="1">
          <a:extLst>
            <a:ext uri="{FF2B5EF4-FFF2-40B4-BE49-F238E27FC236}">
              <a16:creationId xmlns:a16="http://schemas.microsoft.com/office/drawing/2014/main" id="{E8CB9620-3C4E-4335-92DD-2FB9925C8C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53" name="Picture 28" hidden="1">
          <a:extLst>
            <a:ext uri="{FF2B5EF4-FFF2-40B4-BE49-F238E27FC236}">
              <a16:creationId xmlns:a16="http://schemas.microsoft.com/office/drawing/2014/main" id="{D68115D5-7AFF-464D-9E45-77ED3AA724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54" name="Picture 29" hidden="1">
          <a:extLst>
            <a:ext uri="{FF2B5EF4-FFF2-40B4-BE49-F238E27FC236}">
              <a16:creationId xmlns:a16="http://schemas.microsoft.com/office/drawing/2014/main" id="{BCBE7F77-8231-4B35-B78B-7292929854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55" name="Picture 30" hidden="1">
          <a:extLst>
            <a:ext uri="{FF2B5EF4-FFF2-40B4-BE49-F238E27FC236}">
              <a16:creationId xmlns:a16="http://schemas.microsoft.com/office/drawing/2014/main" id="{868415C8-92D8-44C3-A784-571BCD1D48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56" name="Picture 31" hidden="1">
          <a:extLst>
            <a:ext uri="{FF2B5EF4-FFF2-40B4-BE49-F238E27FC236}">
              <a16:creationId xmlns:a16="http://schemas.microsoft.com/office/drawing/2014/main" id="{CC2C66B9-71D2-4DE5-A597-3CE9CAE804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57" name="Picture 32" hidden="1">
          <a:extLst>
            <a:ext uri="{FF2B5EF4-FFF2-40B4-BE49-F238E27FC236}">
              <a16:creationId xmlns:a16="http://schemas.microsoft.com/office/drawing/2014/main" id="{0FE7A54F-F690-4B46-BE28-8BC3C998C4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58" name="Picture 33" hidden="1">
          <a:extLst>
            <a:ext uri="{FF2B5EF4-FFF2-40B4-BE49-F238E27FC236}">
              <a16:creationId xmlns:a16="http://schemas.microsoft.com/office/drawing/2014/main" id="{7293745B-F442-4C68-B1BA-70BFD45764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59" name="Picture 34" hidden="1">
          <a:extLst>
            <a:ext uri="{FF2B5EF4-FFF2-40B4-BE49-F238E27FC236}">
              <a16:creationId xmlns:a16="http://schemas.microsoft.com/office/drawing/2014/main" id="{A1B093F9-4CAF-4D4E-9C74-1EECE08EB9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60" name="Picture 35" hidden="1">
          <a:extLst>
            <a:ext uri="{FF2B5EF4-FFF2-40B4-BE49-F238E27FC236}">
              <a16:creationId xmlns:a16="http://schemas.microsoft.com/office/drawing/2014/main" id="{0376D7AC-3D1C-4552-8C86-899568FC07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61" name="Picture 36" hidden="1">
          <a:extLst>
            <a:ext uri="{FF2B5EF4-FFF2-40B4-BE49-F238E27FC236}">
              <a16:creationId xmlns:a16="http://schemas.microsoft.com/office/drawing/2014/main" id="{D34363B8-0AE2-4DC0-9A4F-0B094E707D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62" name="Picture 37" hidden="1">
          <a:extLst>
            <a:ext uri="{FF2B5EF4-FFF2-40B4-BE49-F238E27FC236}">
              <a16:creationId xmlns:a16="http://schemas.microsoft.com/office/drawing/2014/main" id="{19D42B5E-4ABC-48F7-A6F9-BFA29A73A8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63" name="Picture 38" hidden="1">
          <a:extLst>
            <a:ext uri="{FF2B5EF4-FFF2-40B4-BE49-F238E27FC236}">
              <a16:creationId xmlns:a16="http://schemas.microsoft.com/office/drawing/2014/main" id="{13CD0D50-089A-44BD-A853-006B1EC290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64" name="Picture 39" hidden="1">
          <a:extLst>
            <a:ext uri="{FF2B5EF4-FFF2-40B4-BE49-F238E27FC236}">
              <a16:creationId xmlns:a16="http://schemas.microsoft.com/office/drawing/2014/main" id="{1D750F5B-4DB3-4062-8E9C-A73CFECEF8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65" name="Picture 40" hidden="1">
          <a:extLst>
            <a:ext uri="{FF2B5EF4-FFF2-40B4-BE49-F238E27FC236}">
              <a16:creationId xmlns:a16="http://schemas.microsoft.com/office/drawing/2014/main" id="{086A5EDA-07E7-4CBC-A406-2CD7C9357A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66" name="Picture 41" hidden="1">
          <a:extLst>
            <a:ext uri="{FF2B5EF4-FFF2-40B4-BE49-F238E27FC236}">
              <a16:creationId xmlns:a16="http://schemas.microsoft.com/office/drawing/2014/main" id="{D2C326F7-D838-4D39-9253-0C811235D8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67" name="Picture 42" hidden="1">
          <a:extLst>
            <a:ext uri="{FF2B5EF4-FFF2-40B4-BE49-F238E27FC236}">
              <a16:creationId xmlns:a16="http://schemas.microsoft.com/office/drawing/2014/main" id="{3C5326DD-888E-4752-B198-8C6E1DF1C0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68" name="Picture 43" hidden="1">
          <a:extLst>
            <a:ext uri="{FF2B5EF4-FFF2-40B4-BE49-F238E27FC236}">
              <a16:creationId xmlns:a16="http://schemas.microsoft.com/office/drawing/2014/main" id="{F8A4E3CE-8CC7-4DFC-A082-FDCAE4775B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69" name="Picture 44" hidden="1">
          <a:extLst>
            <a:ext uri="{FF2B5EF4-FFF2-40B4-BE49-F238E27FC236}">
              <a16:creationId xmlns:a16="http://schemas.microsoft.com/office/drawing/2014/main" id="{981F8DC0-A55F-4B07-88F9-640D678D87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70" name="Picture 45" hidden="1">
          <a:extLst>
            <a:ext uri="{FF2B5EF4-FFF2-40B4-BE49-F238E27FC236}">
              <a16:creationId xmlns:a16="http://schemas.microsoft.com/office/drawing/2014/main" id="{B25549A6-C4C4-42C2-AFC9-9A879263DF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71" name="Picture 46" hidden="1">
          <a:extLst>
            <a:ext uri="{FF2B5EF4-FFF2-40B4-BE49-F238E27FC236}">
              <a16:creationId xmlns:a16="http://schemas.microsoft.com/office/drawing/2014/main" id="{3E693B40-2063-471B-AD4C-7463E4B49D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72" name="Picture 47" hidden="1">
          <a:extLst>
            <a:ext uri="{FF2B5EF4-FFF2-40B4-BE49-F238E27FC236}">
              <a16:creationId xmlns:a16="http://schemas.microsoft.com/office/drawing/2014/main" id="{C795211D-695B-421D-921B-8691A7B062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73" name="Picture 48" hidden="1">
          <a:extLst>
            <a:ext uri="{FF2B5EF4-FFF2-40B4-BE49-F238E27FC236}">
              <a16:creationId xmlns:a16="http://schemas.microsoft.com/office/drawing/2014/main" id="{C6C81890-75CA-4778-B343-E86ACF458F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74" name="Picture 49" hidden="1">
          <a:extLst>
            <a:ext uri="{FF2B5EF4-FFF2-40B4-BE49-F238E27FC236}">
              <a16:creationId xmlns:a16="http://schemas.microsoft.com/office/drawing/2014/main" id="{A68EE2FC-EA94-4EAF-BE3F-D168A0CEFF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75" name="Picture 50" hidden="1">
          <a:extLst>
            <a:ext uri="{FF2B5EF4-FFF2-40B4-BE49-F238E27FC236}">
              <a16:creationId xmlns:a16="http://schemas.microsoft.com/office/drawing/2014/main" id="{70EFB5AD-02F8-49E3-81FD-5C7F765512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76" name="Picture 51" hidden="1">
          <a:extLst>
            <a:ext uri="{FF2B5EF4-FFF2-40B4-BE49-F238E27FC236}">
              <a16:creationId xmlns:a16="http://schemas.microsoft.com/office/drawing/2014/main" id="{81034125-157C-4A3B-9D1A-E500AD253C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77" name="Picture 52" hidden="1">
          <a:extLst>
            <a:ext uri="{FF2B5EF4-FFF2-40B4-BE49-F238E27FC236}">
              <a16:creationId xmlns:a16="http://schemas.microsoft.com/office/drawing/2014/main" id="{3BB70EDB-2A22-4253-8ADF-B4DBA6E8F7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78" name="Picture 53" hidden="1">
          <a:extLst>
            <a:ext uri="{FF2B5EF4-FFF2-40B4-BE49-F238E27FC236}">
              <a16:creationId xmlns:a16="http://schemas.microsoft.com/office/drawing/2014/main" id="{B4F191CF-1352-4300-9A5E-C824E75F76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79" name="Picture 54" hidden="1">
          <a:extLst>
            <a:ext uri="{FF2B5EF4-FFF2-40B4-BE49-F238E27FC236}">
              <a16:creationId xmlns:a16="http://schemas.microsoft.com/office/drawing/2014/main" id="{1F3D1612-8479-4879-B619-619007954E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80" name="Picture 55" hidden="1">
          <a:extLst>
            <a:ext uri="{FF2B5EF4-FFF2-40B4-BE49-F238E27FC236}">
              <a16:creationId xmlns:a16="http://schemas.microsoft.com/office/drawing/2014/main" id="{65558D38-11F8-4DAA-8843-02A1AFEEDA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81" name="Picture 56" hidden="1">
          <a:extLst>
            <a:ext uri="{FF2B5EF4-FFF2-40B4-BE49-F238E27FC236}">
              <a16:creationId xmlns:a16="http://schemas.microsoft.com/office/drawing/2014/main" id="{0D6BD19B-FAED-4AF7-820B-4FF9165F23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82" name="Picture 57" hidden="1">
          <a:extLst>
            <a:ext uri="{FF2B5EF4-FFF2-40B4-BE49-F238E27FC236}">
              <a16:creationId xmlns:a16="http://schemas.microsoft.com/office/drawing/2014/main" id="{65DBB548-B7AB-4004-BD30-69543F982A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83" name="Picture 58" hidden="1">
          <a:extLst>
            <a:ext uri="{FF2B5EF4-FFF2-40B4-BE49-F238E27FC236}">
              <a16:creationId xmlns:a16="http://schemas.microsoft.com/office/drawing/2014/main" id="{713AA680-40F1-4329-ABD1-00E56AABE6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84" name="Picture 59" hidden="1">
          <a:extLst>
            <a:ext uri="{FF2B5EF4-FFF2-40B4-BE49-F238E27FC236}">
              <a16:creationId xmlns:a16="http://schemas.microsoft.com/office/drawing/2014/main" id="{5E572068-F50E-4CD8-9592-6CF23B9CEF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85" name="Picture 60" hidden="1">
          <a:extLst>
            <a:ext uri="{FF2B5EF4-FFF2-40B4-BE49-F238E27FC236}">
              <a16:creationId xmlns:a16="http://schemas.microsoft.com/office/drawing/2014/main" id="{2008D852-F29C-4163-9EDE-F621488798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86" name="Picture 61" hidden="1">
          <a:extLst>
            <a:ext uri="{FF2B5EF4-FFF2-40B4-BE49-F238E27FC236}">
              <a16:creationId xmlns:a16="http://schemas.microsoft.com/office/drawing/2014/main" id="{B3AE754B-25F5-4B7A-9328-9AA1F8F87F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87" name="Picture 62" hidden="1">
          <a:extLst>
            <a:ext uri="{FF2B5EF4-FFF2-40B4-BE49-F238E27FC236}">
              <a16:creationId xmlns:a16="http://schemas.microsoft.com/office/drawing/2014/main" id="{CA0C54E0-D025-45DA-BB10-99B82562CA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88" name="Picture 63" hidden="1">
          <a:extLst>
            <a:ext uri="{FF2B5EF4-FFF2-40B4-BE49-F238E27FC236}">
              <a16:creationId xmlns:a16="http://schemas.microsoft.com/office/drawing/2014/main" id="{2E969346-AA67-4340-ABD4-2CB558F7A9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89" name="Picture 64" hidden="1">
          <a:extLst>
            <a:ext uri="{FF2B5EF4-FFF2-40B4-BE49-F238E27FC236}">
              <a16:creationId xmlns:a16="http://schemas.microsoft.com/office/drawing/2014/main" id="{BE70FA3B-B7A3-4877-B3BE-6AA43C1D21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90" name="Picture 65" hidden="1">
          <a:extLst>
            <a:ext uri="{FF2B5EF4-FFF2-40B4-BE49-F238E27FC236}">
              <a16:creationId xmlns:a16="http://schemas.microsoft.com/office/drawing/2014/main" id="{E7C02929-D8CE-41CC-93C1-65FD213EB0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91" name="Picture 66" hidden="1">
          <a:extLst>
            <a:ext uri="{FF2B5EF4-FFF2-40B4-BE49-F238E27FC236}">
              <a16:creationId xmlns:a16="http://schemas.microsoft.com/office/drawing/2014/main" id="{C19B6560-82AD-4AD1-AAD4-8A99A24069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92" name="Picture 67" hidden="1">
          <a:extLst>
            <a:ext uri="{FF2B5EF4-FFF2-40B4-BE49-F238E27FC236}">
              <a16:creationId xmlns:a16="http://schemas.microsoft.com/office/drawing/2014/main" id="{5FCA30C1-ED4D-4670-B692-8525B5EE6E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93" name="Picture 68" hidden="1">
          <a:extLst>
            <a:ext uri="{FF2B5EF4-FFF2-40B4-BE49-F238E27FC236}">
              <a16:creationId xmlns:a16="http://schemas.microsoft.com/office/drawing/2014/main" id="{697FDDCE-3C1D-4CAB-8EA4-4B41673147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94" name="Picture 69" hidden="1">
          <a:extLst>
            <a:ext uri="{FF2B5EF4-FFF2-40B4-BE49-F238E27FC236}">
              <a16:creationId xmlns:a16="http://schemas.microsoft.com/office/drawing/2014/main" id="{C080C7E1-EAD5-4C86-B2F9-A78A4C7416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95" name="Picture 70" hidden="1">
          <a:extLst>
            <a:ext uri="{FF2B5EF4-FFF2-40B4-BE49-F238E27FC236}">
              <a16:creationId xmlns:a16="http://schemas.microsoft.com/office/drawing/2014/main" id="{04072EB5-EDC7-47B3-BA6E-069F359B35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96" name="Picture 71" hidden="1">
          <a:extLst>
            <a:ext uri="{FF2B5EF4-FFF2-40B4-BE49-F238E27FC236}">
              <a16:creationId xmlns:a16="http://schemas.microsoft.com/office/drawing/2014/main" id="{78A3805A-1A4E-43DE-BA5C-B9A1D28001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97" name="Picture 72" hidden="1">
          <a:extLst>
            <a:ext uri="{FF2B5EF4-FFF2-40B4-BE49-F238E27FC236}">
              <a16:creationId xmlns:a16="http://schemas.microsoft.com/office/drawing/2014/main" id="{1760C080-91EB-48CE-8DAB-F6053C048A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98" name="Picture 73" hidden="1">
          <a:extLst>
            <a:ext uri="{FF2B5EF4-FFF2-40B4-BE49-F238E27FC236}">
              <a16:creationId xmlns:a16="http://schemas.microsoft.com/office/drawing/2014/main" id="{9ECD589B-2C38-400A-A590-59FA02C966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099" name="Picture 74" hidden="1">
          <a:extLst>
            <a:ext uri="{FF2B5EF4-FFF2-40B4-BE49-F238E27FC236}">
              <a16:creationId xmlns:a16="http://schemas.microsoft.com/office/drawing/2014/main" id="{F70543E2-79BE-42C7-8ED6-0ED7CAF947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00" name="Picture 75" hidden="1">
          <a:extLst>
            <a:ext uri="{FF2B5EF4-FFF2-40B4-BE49-F238E27FC236}">
              <a16:creationId xmlns:a16="http://schemas.microsoft.com/office/drawing/2014/main" id="{19F071EF-D198-4627-9149-46387B550E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01" name="Picture 76" hidden="1">
          <a:extLst>
            <a:ext uri="{FF2B5EF4-FFF2-40B4-BE49-F238E27FC236}">
              <a16:creationId xmlns:a16="http://schemas.microsoft.com/office/drawing/2014/main" id="{16CA0387-2293-421F-8473-05BC40BA8B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02" name="Picture 77" hidden="1">
          <a:extLst>
            <a:ext uri="{FF2B5EF4-FFF2-40B4-BE49-F238E27FC236}">
              <a16:creationId xmlns:a16="http://schemas.microsoft.com/office/drawing/2014/main" id="{FC8428DF-4248-44F5-B195-B1B87FD857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03" name="Picture 78" hidden="1">
          <a:extLst>
            <a:ext uri="{FF2B5EF4-FFF2-40B4-BE49-F238E27FC236}">
              <a16:creationId xmlns:a16="http://schemas.microsoft.com/office/drawing/2014/main" id="{9BD3FEBA-2B35-4F64-8BEF-87DC1D9A73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04" name="Picture 79" hidden="1">
          <a:extLst>
            <a:ext uri="{FF2B5EF4-FFF2-40B4-BE49-F238E27FC236}">
              <a16:creationId xmlns:a16="http://schemas.microsoft.com/office/drawing/2014/main" id="{731E75AE-377A-4AF3-88F8-C1F27088B8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05" name="Picture 80" hidden="1">
          <a:extLst>
            <a:ext uri="{FF2B5EF4-FFF2-40B4-BE49-F238E27FC236}">
              <a16:creationId xmlns:a16="http://schemas.microsoft.com/office/drawing/2014/main" id="{E6E3A6A8-4E9F-4310-81CE-C970CF34AC5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06" name="Picture 81" hidden="1">
          <a:extLst>
            <a:ext uri="{FF2B5EF4-FFF2-40B4-BE49-F238E27FC236}">
              <a16:creationId xmlns:a16="http://schemas.microsoft.com/office/drawing/2014/main" id="{A02CC311-2FEF-4230-A02E-33A806BC23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07" name="Picture 82" hidden="1">
          <a:extLst>
            <a:ext uri="{FF2B5EF4-FFF2-40B4-BE49-F238E27FC236}">
              <a16:creationId xmlns:a16="http://schemas.microsoft.com/office/drawing/2014/main" id="{CD33EC60-924F-422D-BB87-7BC624A70F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08" name="Picture 83" hidden="1">
          <a:extLst>
            <a:ext uri="{FF2B5EF4-FFF2-40B4-BE49-F238E27FC236}">
              <a16:creationId xmlns:a16="http://schemas.microsoft.com/office/drawing/2014/main" id="{2F6F5BD8-03B8-491A-B937-5FBC7B0AEE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09" name="Picture 84" hidden="1">
          <a:extLst>
            <a:ext uri="{FF2B5EF4-FFF2-40B4-BE49-F238E27FC236}">
              <a16:creationId xmlns:a16="http://schemas.microsoft.com/office/drawing/2014/main" id="{608BC9CA-F4CD-4562-B9FE-406B3D5303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10" name="Picture 85" hidden="1">
          <a:extLst>
            <a:ext uri="{FF2B5EF4-FFF2-40B4-BE49-F238E27FC236}">
              <a16:creationId xmlns:a16="http://schemas.microsoft.com/office/drawing/2014/main" id="{68D4939D-6476-43C7-A7C6-A03E34F4F5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11" name="Picture 86" hidden="1">
          <a:extLst>
            <a:ext uri="{FF2B5EF4-FFF2-40B4-BE49-F238E27FC236}">
              <a16:creationId xmlns:a16="http://schemas.microsoft.com/office/drawing/2014/main" id="{CE042373-C00A-4817-9B85-938113F06B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12" name="Picture 87" hidden="1">
          <a:extLst>
            <a:ext uri="{FF2B5EF4-FFF2-40B4-BE49-F238E27FC236}">
              <a16:creationId xmlns:a16="http://schemas.microsoft.com/office/drawing/2014/main" id="{0BAE2C27-E8C2-4C22-9136-4CF565821F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13" name="Picture 88" hidden="1">
          <a:extLst>
            <a:ext uri="{FF2B5EF4-FFF2-40B4-BE49-F238E27FC236}">
              <a16:creationId xmlns:a16="http://schemas.microsoft.com/office/drawing/2014/main" id="{BFCC7B76-6C2E-4B43-B37B-52362A66B1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14" name="Picture 89" hidden="1">
          <a:extLst>
            <a:ext uri="{FF2B5EF4-FFF2-40B4-BE49-F238E27FC236}">
              <a16:creationId xmlns:a16="http://schemas.microsoft.com/office/drawing/2014/main" id="{31F71646-0D98-45EA-A9D1-4087AA9592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15" name="Picture 90" hidden="1">
          <a:extLst>
            <a:ext uri="{FF2B5EF4-FFF2-40B4-BE49-F238E27FC236}">
              <a16:creationId xmlns:a16="http://schemas.microsoft.com/office/drawing/2014/main" id="{C9BEDC6A-95EE-4D3C-B3FC-02EED539EE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16" name="Picture 91" hidden="1">
          <a:extLst>
            <a:ext uri="{FF2B5EF4-FFF2-40B4-BE49-F238E27FC236}">
              <a16:creationId xmlns:a16="http://schemas.microsoft.com/office/drawing/2014/main" id="{63E6498A-4F23-4773-B7B4-188178F576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17" name="Picture 92" hidden="1">
          <a:extLst>
            <a:ext uri="{FF2B5EF4-FFF2-40B4-BE49-F238E27FC236}">
              <a16:creationId xmlns:a16="http://schemas.microsoft.com/office/drawing/2014/main" id="{DBAB4E6F-33B9-4CDC-80F3-2C8C586846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18" name="Picture 93" hidden="1">
          <a:extLst>
            <a:ext uri="{FF2B5EF4-FFF2-40B4-BE49-F238E27FC236}">
              <a16:creationId xmlns:a16="http://schemas.microsoft.com/office/drawing/2014/main" id="{555EB40D-3FE9-454C-A832-BB85134CB8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19" name="Picture 94" hidden="1">
          <a:extLst>
            <a:ext uri="{FF2B5EF4-FFF2-40B4-BE49-F238E27FC236}">
              <a16:creationId xmlns:a16="http://schemas.microsoft.com/office/drawing/2014/main" id="{A0F72BB1-7EBD-410D-8BD0-AF4136BDFA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20" name="Picture 95" hidden="1">
          <a:extLst>
            <a:ext uri="{FF2B5EF4-FFF2-40B4-BE49-F238E27FC236}">
              <a16:creationId xmlns:a16="http://schemas.microsoft.com/office/drawing/2014/main" id="{4F2BAA2C-87E0-4FE3-A307-80111722BB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21" name="Picture 96" hidden="1">
          <a:extLst>
            <a:ext uri="{FF2B5EF4-FFF2-40B4-BE49-F238E27FC236}">
              <a16:creationId xmlns:a16="http://schemas.microsoft.com/office/drawing/2014/main" id="{C7772AFB-5EA8-4DC5-9FAF-4172B632E4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22" name="Picture 97" hidden="1">
          <a:extLst>
            <a:ext uri="{FF2B5EF4-FFF2-40B4-BE49-F238E27FC236}">
              <a16:creationId xmlns:a16="http://schemas.microsoft.com/office/drawing/2014/main" id="{B99BB5D9-A6F1-4134-BF95-23584B4627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23" name="Picture 98" hidden="1">
          <a:extLst>
            <a:ext uri="{FF2B5EF4-FFF2-40B4-BE49-F238E27FC236}">
              <a16:creationId xmlns:a16="http://schemas.microsoft.com/office/drawing/2014/main" id="{8F9860EF-645B-40E6-B482-1DF137A17B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24" name="Picture 99" hidden="1">
          <a:extLst>
            <a:ext uri="{FF2B5EF4-FFF2-40B4-BE49-F238E27FC236}">
              <a16:creationId xmlns:a16="http://schemas.microsoft.com/office/drawing/2014/main" id="{059130D2-84D4-464A-AD51-A3BF007B9F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25" name="Picture 100" hidden="1">
          <a:extLst>
            <a:ext uri="{FF2B5EF4-FFF2-40B4-BE49-F238E27FC236}">
              <a16:creationId xmlns:a16="http://schemas.microsoft.com/office/drawing/2014/main" id="{5DD4882B-BA42-41BC-8860-DE2F90B58E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26" name="Picture 101" hidden="1">
          <a:extLst>
            <a:ext uri="{FF2B5EF4-FFF2-40B4-BE49-F238E27FC236}">
              <a16:creationId xmlns:a16="http://schemas.microsoft.com/office/drawing/2014/main" id="{F2534658-965A-4758-BF29-9A3FB072F0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27" name="Picture 102" hidden="1">
          <a:extLst>
            <a:ext uri="{FF2B5EF4-FFF2-40B4-BE49-F238E27FC236}">
              <a16:creationId xmlns:a16="http://schemas.microsoft.com/office/drawing/2014/main" id="{F2B6C134-408C-486F-ACC2-E6C7DCA78F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28" name="Picture 103" hidden="1">
          <a:extLst>
            <a:ext uri="{FF2B5EF4-FFF2-40B4-BE49-F238E27FC236}">
              <a16:creationId xmlns:a16="http://schemas.microsoft.com/office/drawing/2014/main" id="{E1826D2F-E628-4A30-9B0B-5B12460A2D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29" name="Picture 104" hidden="1">
          <a:extLst>
            <a:ext uri="{FF2B5EF4-FFF2-40B4-BE49-F238E27FC236}">
              <a16:creationId xmlns:a16="http://schemas.microsoft.com/office/drawing/2014/main" id="{BCED6860-5159-47AB-9F83-F43E28620C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30" name="Picture 105" hidden="1">
          <a:extLst>
            <a:ext uri="{FF2B5EF4-FFF2-40B4-BE49-F238E27FC236}">
              <a16:creationId xmlns:a16="http://schemas.microsoft.com/office/drawing/2014/main" id="{8006BF9F-217F-4822-AE29-A23D024B65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31" name="Picture 106" hidden="1">
          <a:extLst>
            <a:ext uri="{FF2B5EF4-FFF2-40B4-BE49-F238E27FC236}">
              <a16:creationId xmlns:a16="http://schemas.microsoft.com/office/drawing/2014/main" id="{567FF96B-0A87-4E38-8AD9-2A48420BFA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32" name="Picture 107" hidden="1">
          <a:extLst>
            <a:ext uri="{FF2B5EF4-FFF2-40B4-BE49-F238E27FC236}">
              <a16:creationId xmlns:a16="http://schemas.microsoft.com/office/drawing/2014/main" id="{03693203-22F3-478E-BE92-C07B675084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33" name="Picture 108" hidden="1">
          <a:extLst>
            <a:ext uri="{FF2B5EF4-FFF2-40B4-BE49-F238E27FC236}">
              <a16:creationId xmlns:a16="http://schemas.microsoft.com/office/drawing/2014/main" id="{8815000B-6BC6-4826-9E24-ABB6FE8EB9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34" name="Picture 109" hidden="1">
          <a:extLst>
            <a:ext uri="{FF2B5EF4-FFF2-40B4-BE49-F238E27FC236}">
              <a16:creationId xmlns:a16="http://schemas.microsoft.com/office/drawing/2014/main" id="{4D08F046-768E-40A6-ADF1-AC29C0A2FF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35" name="Picture 110" hidden="1">
          <a:extLst>
            <a:ext uri="{FF2B5EF4-FFF2-40B4-BE49-F238E27FC236}">
              <a16:creationId xmlns:a16="http://schemas.microsoft.com/office/drawing/2014/main" id="{D1F3704B-8AF4-446E-8CF8-4AFDC6769E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36" name="Picture 111" hidden="1">
          <a:extLst>
            <a:ext uri="{FF2B5EF4-FFF2-40B4-BE49-F238E27FC236}">
              <a16:creationId xmlns:a16="http://schemas.microsoft.com/office/drawing/2014/main" id="{0DEE2332-C0EB-4A53-ADFC-3B57B0D656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37" name="Picture 112" hidden="1">
          <a:extLst>
            <a:ext uri="{FF2B5EF4-FFF2-40B4-BE49-F238E27FC236}">
              <a16:creationId xmlns:a16="http://schemas.microsoft.com/office/drawing/2014/main" id="{74C0E4F3-B398-472D-9C9E-601ED0C6F3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38" name="Picture 113" hidden="1">
          <a:extLst>
            <a:ext uri="{FF2B5EF4-FFF2-40B4-BE49-F238E27FC236}">
              <a16:creationId xmlns:a16="http://schemas.microsoft.com/office/drawing/2014/main" id="{2859C88A-BE85-4571-8D2C-CCC8A58BD4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39" name="Picture 114" hidden="1">
          <a:extLst>
            <a:ext uri="{FF2B5EF4-FFF2-40B4-BE49-F238E27FC236}">
              <a16:creationId xmlns:a16="http://schemas.microsoft.com/office/drawing/2014/main" id="{75C1933F-52D9-44CE-975D-A5A9539A50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40" name="Picture 115" hidden="1">
          <a:extLst>
            <a:ext uri="{FF2B5EF4-FFF2-40B4-BE49-F238E27FC236}">
              <a16:creationId xmlns:a16="http://schemas.microsoft.com/office/drawing/2014/main" id="{DA6CA153-50DD-4F5E-A416-17EC88C969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41" name="Picture 116" hidden="1">
          <a:extLst>
            <a:ext uri="{FF2B5EF4-FFF2-40B4-BE49-F238E27FC236}">
              <a16:creationId xmlns:a16="http://schemas.microsoft.com/office/drawing/2014/main" id="{A54DF67D-8994-417E-81DE-53FD01336A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42" name="Picture 117" hidden="1">
          <a:extLst>
            <a:ext uri="{FF2B5EF4-FFF2-40B4-BE49-F238E27FC236}">
              <a16:creationId xmlns:a16="http://schemas.microsoft.com/office/drawing/2014/main" id="{73C27463-4F8E-4D59-8A5E-20200DC2CB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43" name="Picture 118" hidden="1">
          <a:extLst>
            <a:ext uri="{FF2B5EF4-FFF2-40B4-BE49-F238E27FC236}">
              <a16:creationId xmlns:a16="http://schemas.microsoft.com/office/drawing/2014/main" id="{5C1F4823-A235-45DC-9E42-D9828A78E9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44" name="Picture 119" hidden="1">
          <a:extLst>
            <a:ext uri="{FF2B5EF4-FFF2-40B4-BE49-F238E27FC236}">
              <a16:creationId xmlns:a16="http://schemas.microsoft.com/office/drawing/2014/main" id="{E9B54CEA-82BF-4CFE-B1D7-2AAEEBBB21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45" name="Picture 120" hidden="1">
          <a:extLst>
            <a:ext uri="{FF2B5EF4-FFF2-40B4-BE49-F238E27FC236}">
              <a16:creationId xmlns:a16="http://schemas.microsoft.com/office/drawing/2014/main" id="{61C53BDC-2AFA-47AB-BF12-30C54DC042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46" name="Picture 121" hidden="1">
          <a:extLst>
            <a:ext uri="{FF2B5EF4-FFF2-40B4-BE49-F238E27FC236}">
              <a16:creationId xmlns:a16="http://schemas.microsoft.com/office/drawing/2014/main" id="{18B2121E-5C1F-484B-9363-72597D44B2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47" name="Picture 122" hidden="1">
          <a:extLst>
            <a:ext uri="{FF2B5EF4-FFF2-40B4-BE49-F238E27FC236}">
              <a16:creationId xmlns:a16="http://schemas.microsoft.com/office/drawing/2014/main" id="{BB2C0604-48B9-4AB5-B25D-9835F44B5B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48" name="Picture 123" hidden="1">
          <a:extLst>
            <a:ext uri="{FF2B5EF4-FFF2-40B4-BE49-F238E27FC236}">
              <a16:creationId xmlns:a16="http://schemas.microsoft.com/office/drawing/2014/main" id="{8C265BE9-151D-4C59-AC49-B0AED87A08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49" name="Picture 124" hidden="1">
          <a:extLst>
            <a:ext uri="{FF2B5EF4-FFF2-40B4-BE49-F238E27FC236}">
              <a16:creationId xmlns:a16="http://schemas.microsoft.com/office/drawing/2014/main" id="{51DF6CDD-6107-4FFA-B136-DCB630077B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50" name="Picture 125" hidden="1">
          <a:extLst>
            <a:ext uri="{FF2B5EF4-FFF2-40B4-BE49-F238E27FC236}">
              <a16:creationId xmlns:a16="http://schemas.microsoft.com/office/drawing/2014/main" id="{291EEF36-E65D-49C1-B342-C5B6B0234C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51" name="Picture 126" hidden="1">
          <a:extLst>
            <a:ext uri="{FF2B5EF4-FFF2-40B4-BE49-F238E27FC236}">
              <a16:creationId xmlns:a16="http://schemas.microsoft.com/office/drawing/2014/main" id="{DF520835-21BD-44AC-9E05-E2071CF418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52" name="Picture 127" hidden="1">
          <a:extLst>
            <a:ext uri="{FF2B5EF4-FFF2-40B4-BE49-F238E27FC236}">
              <a16:creationId xmlns:a16="http://schemas.microsoft.com/office/drawing/2014/main" id="{F466DF54-8C0B-486F-B47F-637E1BB048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53" name="Picture 128" hidden="1">
          <a:extLst>
            <a:ext uri="{FF2B5EF4-FFF2-40B4-BE49-F238E27FC236}">
              <a16:creationId xmlns:a16="http://schemas.microsoft.com/office/drawing/2014/main" id="{4FE12519-9457-4EB1-A822-23E0DB773E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54" name="Picture 1" hidden="1">
          <a:extLst>
            <a:ext uri="{FF2B5EF4-FFF2-40B4-BE49-F238E27FC236}">
              <a16:creationId xmlns:a16="http://schemas.microsoft.com/office/drawing/2014/main" id="{FCF006FC-7FDD-46E4-B420-FE806D45D6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55" name="Picture 2" hidden="1">
          <a:extLst>
            <a:ext uri="{FF2B5EF4-FFF2-40B4-BE49-F238E27FC236}">
              <a16:creationId xmlns:a16="http://schemas.microsoft.com/office/drawing/2014/main" id="{FFA288C1-F0FF-4024-B22E-5A036EB7E8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56" name="Picture 3" hidden="1">
          <a:extLst>
            <a:ext uri="{FF2B5EF4-FFF2-40B4-BE49-F238E27FC236}">
              <a16:creationId xmlns:a16="http://schemas.microsoft.com/office/drawing/2014/main" id="{91A09D6B-4941-4123-8E2A-3C83462D9A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57" name="Picture 4" hidden="1">
          <a:extLst>
            <a:ext uri="{FF2B5EF4-FFF2-40B4-BE49-F238E27FC236}">
              <a16:creationId xmlns:a16="http://schemas.microsoft.com/office/drawing/2014/main" id="{3B108014-1BCB-4396-8144-9138D715BA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58" name="Picture 5" hidden="1">
          <a:extLst>
            <a:ext uri="{FF2B5EF4-FFF2-40B4-BE49-F238E27FC236}">
              <a16:creationId xmlns:a16="http://schemas.microsoft.com/office/drawing/2014/main" id="{1565B42A-ABDE-415A-8AB6-A807E336CF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59" name="Picture 6" hidden="1">
          <a:extLst>
            <a:ext uri="{FF2B5EF4-FFF2-40B4-BE49-F238E27FC236}">
              <a16:creationId xmlns:a16="http://schemas.microsoft.com/office/drawing/2014/main" id="{03F2F9E7-F86F-442D-83F5-66604E3D73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60" name="Picture 7" hidden="1">
          <a:extLst>
            <a:ext uri="{FF2B5EF4-FFF2-40B4-BE49-F238E27FC236}">
              <a16:creationId xmlns:a16="http://schemas.microsoft.com/office/drawing/2014/main" id="{8FCC44AD-4D12-47DA-8CDE-A2F943B017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61" name="Picture 8" hidden="1">
          <a:extLst>
            <a:ext uri="{FF2B5EF4-FFF2-40B4-BE49-F238E27FC236}">
              <a16:creationId xmlns:a16="http://schemas.microsoft.com/office/drawing/2014/main" id="{7A4230FB-7051-48CF-A65E-1F168619C0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62" name="Picture 9" hidden="1">
          <a:extLst>
            <a:ext uri="{FF2B5EF4-FFF2-40B4-BE49-F238E27FC236}">
              <a16:creationId xmlns:a16="http://schemas.microsoft.com/office/drawing/2014/main" id="{9504E26B-BC34-4847-B1CF-7DB5F83388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63" name="Picture 10" hidden="1">
          <a:extLst>
            <a:ext uri="{FF2B5EF4-FFF2-40B4-BE49-F238E27FC236}">
              <a16:creationId xmlns:a16="http://schemas.microsoft.com/office/drawing/2014/main" id="{67E2F243-FEA4-4835-905D-5BC68890FA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64" name="Picture 11" hidden="1">
          <a:extLst>
            <a:ext uri="{FF2B5EF4-FFF2-40B4-BE49-F238E27FC236}">
              <a16:creationId xmlns:a16="http://schemas.microsoft.com/office/drawing/2014/main" id="{0C0A3026-C880-4CD2-B649-E8C509174F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65" name="Picture 12" hidden="1">
          <a:extLst>
            <a:ext uri="{FF2B5EF4-FFF2-40B4-BE49-F238E27FC236}">
              <a16:creationId xmlns:a16="http://schemas.microsoft.com/office/drawing/2014/main" id="{E25F8B96-E437-4072-98C5-14CE939786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66" name="Picture 13" hidden="1">
          <a:extLst>
            <a:ext uri="{FF2B5EF4-FFF2-40B4-BE49-F238E27FC236}">
              <a16:creationId xmlns:a16="http://schemas.microsoft.com/office/drawing/2014/main" id="{B2BE60F9-3124-437F-84B9-4327F8B70F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67" name="Picture 14" hidden="1">
          <a:extLst>
            <a:ext uri="{FF2B5EF4-FFF2-40B4-BE49-F238E27FC236}">
              <a16:creationId xmlns:a16="http://schemas.microsoft.com/office/drawing/2014/main" id="{B4F52E58-C2FE-4349-94C4-5E5A00638F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68" name="Picture 15" hidden="1">
          <a:extLst>
            <a:ext uri="{FF2B5EF4-FFF2-40B4-BE49-F238E27FC236}">
              <a16:creationId xmlns:a16="http://schemas.microsoft.com/office/drawing/2014/main" id="{7FE4BBB4-2F97-4D54-A84B-172D60FE1C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69" name="Picture 16" hidden="1">
          <a:extLst>
            <a:ext uri="{FF2B5EF4-FFF2-40B4-BE49-F238E27FC236}">
              <a16:creationId xmlns:a16="http://schemas.microsoft.com/office/drawing/2014/main" id="{265F9BF2-4EF7-4B6C-98C0-B1D781FF48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70" name="Picture 17" hidden="1">
          <a:extLst>
            <a:ext uri="{FF2B5EF4-FFF2-40B4-BE49-F238E27FC236}">
              <a16:creationId xmlns:a16="http://schemas.microsoft.com/office/drawing/2014/main" id="{BFCD3026-B52C-469A-9AF3-4A6915C818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71" name="Picture 18" hidden="1">
          <a:extLst>
            <a:ext uri="{FF2B5EF4-FFF2-40B4-BE49-F238E27FC236}">
              <a16:creationId xmlns:a16="http://schemas.microsoft.com/office/drawing/2014/main" id="{CCD5CF6C-0508-4F1E-B576-0A5CC078D6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72" name="Picture 19" hidden="1">
          <a:extLst>
            <a:ext uri="{FF2B5EF4-FFF2-40B4-BE49-F238E27FC236}">
              <a16:creationId xmlns:a16="http://schemas.microsoft.com/office/drawing/2014/main" id="{01344F40-9C3A-4103-8AB8-45BE4B2F79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73" name="Picture 20" hidden="1">
          <a:extLst>
            <a:ext uri="{FF2B5EF4-FFF2-40B4-BE49-F238E27FC236}">
              <a16:creationId xmlns:a16="http://schemas.microsoft.com/office/drawing/2014/main" id="{5604F0E8-5096-4680-9EBA-43D85C7058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74" name="Picture 21" hidden="1">
          <a:extLst>
            <a:ext uri="{FF2B5EF4-FFF2-40B4-BE49-F238E27FC236}">
              <a16:creationId xmlns:a16="http://schemas.microsoft.com/office/drawing/2014/main" id="{28954938-F9BE-4B2E-9C5C-DC34909CA6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75" name="Picture 22" hidden="1">
          <a:extLst>
            <a:ext uri="{FF2B5EF4-FFF2-40B4-BE49-F238E27FC236}">
              <a16:creationId xmlns:a16="http://schemas.microsoft.com/office/drawing/2014/main" id="{25790841-012A-4E14-83B9-7D0564CECF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76" name="Picture 23" hidden="1">
          <a:extLst>
            <a:ext uri="{FF2B5EF4-FFF2-40B4-BE49-F238E27FC236}">
              <a16:creationId xmlns:a16="http://schemas.microsoft.com/office/drawing/2014/main" id="{F6E2A915-2FDB-482D-B324-9861691A20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77" name="Picture 24" hidden="1">
          <a:extLst>
            <a:ext uri="{FF2B5EF4-FFF2-40B4-BE49-F238E27FC236}">
              <a16:creationId xmlns:a16="http://schemas.microsoft.com/office/drawing/2014/main" id="{79EFACE6-865A-45DF-9F93-2E85506CA6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78" name="Picture 25" hidden="1">
          <a:extLst>
            <a:ext uri="{FF2B5EF4-FFF2-40B4-BE49-F238E27FC236}">
              <a16:creationId xmlns:a16="http://schemas.microsoft.com/office/drawing/2014/main" id="{C51D8E34-64B1-4018-B10A-B9123E876A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79" name="Picture 26" hidden="1">
          <a:extLst>
            <a:ext uri="{FF2B5EF4-FFF2-40B4-BE49-F238E27FC236}">
              <a16:creationId xmlns:a16="http://schemas.microsoft.com/office/drawing/2014/main" id="{D162E77A-02B2-4430-BBCE-772629BA22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80" name="Picture 27" hidden="1">
          <a:extLst>
            <a:ext uri="{FF2B5EF4-FFF2-40B4-BE49-F238E27FC236}">
              <a16:creationId xmlns:a16="http://schemas.microsoft.com/office/drawing/2014/main" id="{09B61F01-2EE7-432E-9BC2-1FB115417F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81" name="Picture 28" hidden="1">
          <a:extLst>
            <a:ext uri="{FF2B5EF4-FFF2-40B4-BE49-F238E27FC236}">
              <a16:creationId xmlns:a16="http://schemas.microsoft.com/office/drawing/2014/main" id="{291C1832-5E0C-4F4E-8E76-403C92137D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82" name="Picture 29" hidden="1">
          <a:extLst>
            <a:ext uri="{FF2B5EF4-FFF2-40B4-BE49-F238E27FC236}">
              <a16:creationId xmlns:a16="http://schemas.microsoft.com/office/drawing/2014/main" id="{FC3C4929-4274-4D63-A397-49B7FCFB43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83" name="Picture 30" hidden="1">
          <a:extLst>
            <a:ext uri="{FF2B5EF4-FFF2-40B4-BE49-F238E27FC236}">
              <a16:creationId xmlns:a16="http://schemas.microsoft.com/office/drawing/2014/main" id="{40816AF7-7F9A-4ABB-A5F1-BE36150322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84" name="Picture 31" hidden="1">
          <a:extLst>
            <a:ext uri="{FF2B5EF4-FFF2-40B4-BE49-F238E27FC236}">
              <a16:creationId xmlns:a16="http://schemas.microsoft.com/office/drawing/2014/main" id="{650B4022-8DBB-4A72-B7D5-C90A1905AF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85" name="Picture 32" hidden="1">
          <a:extLst>
            <a:ext uri="{FF2B5EF4-FFF2-40B4-BE49-F238E27FC236}">
              <a16:creationId xmlns:a16="http://schemas.microsoft.com/office/drawing/2014/main" id="{636C6422-7023-4631-BA0A-BB11665BE3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86" name="Picture 33" hidden="1">
          <a:extLst>
            <a:ext uri="{FF2B5EF4-FFF2-40B4-BE49-F238E27FC236}">
              <a16:creationId xmlns:a16="http://schemas.microsoft.com/office/drawing/2014/main" id="{8D45D9AD-4102-4514-87F9-D5B4BFC896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87" name="Picture 34" hidden="1">
          <a:extLst>
            <a:ext uri="{FF2B5EF4-FFF2-40B4-BE49-F238E27FC236}">
              <a16:creationId xmlns:a16="http://schemas.microsoft.com/office/drawing/2014/main" id="{23CBF4FD-84A8-4380-82FB-ABE674194F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88" name="Picture 35" hidden="1">
          <a:extLst>
            <a:ext uri="{FF2B5EF4-FFF2-40B4-BE49-F238E27FC236}">
              <a16:creationId xmlns:a16="http://schemas.microsoft.com/office/drawing/2014/main" id="{6C393C07-B311-4EB2-B90D-3F5B9A44F5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89" name="Picture 36" hidden="1">
          <a:extLst>
            <a:ext uri="{FF2B5EF4-FFF2-40B4-BE49-F238E27FC236}">
              <a16:creationId xmlns:a16="http://schemas.microsoft.com/office/drawing/2014/main" id="{623AD004-E9E2-4448-AFE8-C5419C8096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90" name="Picture 37" hidden="1">
          <a:extLst>
            <a:ext uri="{FF2B5EF4-FFF2-40B4-BE49-F238E27FC236}">
              <a16:creationId xmlns:a16="http://schemas.microsoft.com/office/drawing/2014/main" id="{BC9F040F-D96F-41C4-B95A-0140AF435D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91" name="Picture 38" hidden="1">
          <a:extLst>
            <a:ext uri="{FF2B5EF4-FFF2-40B4-BE49-F238E27FC236}">
              <a16:creationId xmlns:a16="http://schemas.microsoft.com/office/drawing/2014/main" id="{889F2CEB-9726-4663-8D24-1BB8DA6286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92" name="Picture 39" hidden="1">
          <a:extLst>
            <a:ext uri="{FF2B5EF4-FFF2-40B4-BE49-F238E27FC236}">
              <a16:creationId xmlns:a16="http://schemas.microsoft.com/office/drawing/2014/main" id="{6F5E4B33-D445-4AA7-8333-1B68C93D37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93" name="Picture 40" hidden="1">
          <a:extLst>
            <a:ext uri="{FF2B5EF4-FFF2-40B4-BE49-F238E27FC236}">
              <a16:creationId xmlns:a16="http://schemas.microsoft.com/office/drawing/2014/main" id="{FAFE758C-DFBD-4BF0-925F-E91EE08E73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94" name="Picture 41" hidden="1">
          <a:extLst>
            <a:ext uri="{FF2B5EF4-FFF2-40B4-BE49-F238E27FC236}">
              <a16:creationId xmlns:a16="http://schemas.microsoft.com/office/drawing/2014/main" id="{EFF3AA41-122A-4B30-BD86-DD8D13015A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95" name="Picture 42" hidden="1">
          <a:extLst>
            <a:ext uri="{FF2B5EF4-FFF2-40B4-BE49-F238E27FC236}">
              <a16:creationId xmlns:a16="http://schemas.microsoft.com/office/drawing/2014/main" id="{D871A787-A412-4937-B29E-3B1ACC5F1A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96" name="Picture 43" hidden="1">
          <a:extLst>
            <a:ext uri="{FF2B5EF4-FFF2-40B4-BE49-F238E27FC236}">
              <a16:creationId xmlns:a16="http://schemas.microsoft.com/office/drawing/2014/main" id="{4ED2352B-5BF2-4134-8E94-C1EBF0F675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97" name="Picture 44" hidden="1">
          <a:extLst>
            <a:ext uri="{FF2B5EF4-FFF2-40B4-BE49-F238E27FC236}">
              <a16:creationId xmlns:a16="http://schemas.microsoft.com/office/drawing/2014/main" id="{486ED9CC-1F25-4516-B982-584885EE1B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98" name="Picture 45" hidden="1">
          <a:extLst>
            <a:ext uri="{FF2B5EF4-FFF2-40B4-BE49-F238E27FC236}">
              <a16:creationId xmlns:a16="http://schemas.microsoft.com/office/drawing/2014/main" id="{5234CBCB-353F-4204-BED1-904D41EDDD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199" name="Picture 46" hidden="1">
          <a:extLst>
            <a:ext uri="{FF2B5EF4-FFF2-40B4-BE49-F238E27FC236}">
              <a16:creationId xmlns:a16="http://schemas.microsoft.com/office/drawing/2014/main" id="{BAD95C92-79D4-4129-91D2-6422029B87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00" name="Picture 47" hidden="1">
          <a:extLst>
            <a:ext uri="{FF2B5EF4-FFF2-40B4-BE49-F238E27FC236}">
              <a16:creationId xmlns:a16="http://schemas.microsoft.com/office/drawing/2014/main" id="{CCB4A455-480F-4048-9C9B-4699AD1C6E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01" name="Picture 48" hidden="1">
          <a:extLst>
            <a:ext uri="{FF2B5EF4-FFF2-40B4-BE49-F238E27FC236}">
              <a16:creationId xmlns:a16="http://schemas.microsoft.com/office/drawing/2014/main" id="{85F8534C-AC1D-4B22-A711-28E444F8CF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02" name="Picture 49" hidden="1">
          <a:extLst>
            <a:ext uri="{FF2B5EF4-FFF2-40B4-BE49-F238E27FC236}">
              <a16:creationId xmlns:a16="http://schemas.microsoft.com/office/drawing/2014/main" id="{DBA7B5DA-AB24-4FA3-9930-E9A79681BF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03" name="Picture 50" hidden="1">
          <a:extLst>
            <a:ext uri="{FF2B5EF4-FFF2-40B4-BE49-F238E27FC236}">
              <a16:creationId xmlns:a16="http://schemas.microsoft.com/office/drawing/2014/main" id="{0896D97A-2531-4BEA-8FC2-4ACB4CEB1B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04" name="Picture 51" hidden="1">
          <a:extLst>
            <a:ext uri="{FF2B5EF4-FFF2-40B4-BE49-F238E27FC236}">
              <a16:creationId xmlns:a16="http://schemas.microsoft.com/office/drawing/2014/main" id="{CD95F06B-6EE9-4581-845C-914CBD55A9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05" name="Picture 52" hidden="1">
          <a:extLst>
            <a:ext uri="{FF2B5EF4-FFF2-40B4-BE49-F238E27FC236}">
              <a16:creationId xmlns:a16="http://schemas.microsoft.com/office/drawing/2014/main" id="{0D46BB45-C86D-4707-B732-002CA82364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06" name="Picture 53" hidden="1">
          <a:extLst>
            <a:ext uri="{FF2B5EF4-FFF2-40B4-BE49-F238E27FC236}">
              <a16:creationId xmlns:a16="http://schemas.microsoft.com/office/drawing/2014/main" id="{6A83CCDB-E78C-4583-91B7-23F829A0FD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07" name="Picture 54" hidden="1">
          <a:extLst>
            <a:ext uri="{FF2B5EF4-FFF2-40B4-BE49-F238E27FC236}">
              <a16:creationId xmlns:a16="http://schemas.microsoft.com/office/drawing/2014/main" id="{D7BAB43B-D5A0-456E-904D-D313356E2B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08" name="Picture 55" hidden="1">
          <a:extLst>
            <a:ext uri="{FF2B5EF4-FFF2-40B4-BE49-F238E27FC236}">
              <a16:creationId xmlns:a16="http://schemas.microsoft.com/office/drawing/2014/main" id="{0D3F3888-9AE7-4B28-AAC2-1513CCF0DB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09" name="Picture 56" hidden="1">
          <a:extLst>
            <a:ext uri="{FF2B5EF4-FFF2-40B4-BE49-F238E27FC236}">
              <a16:creationId xmlns:a16="http://schemas.microsoft.com/office/drawing/2014/main" id="{1F44E96F-AE03-4379-A4BE-12A0871481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10" name="Picture 57" hidden="1">
          <a:extLst>
            <a:ext uri="{FF2B5EF4-FFF2-40B4-BE49-F238E27FC236}">
              <a16:creationId xmlns:a16="http://schemas.microsoft.com/office/drawing/2014/main" id="{1AC9BC14-F159-4197-B78E-FE0B159277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11" name="Picture 58" hidden="1">
          <a:extLst>
            <a:ext uri="{FF2B5EF4-FFF2-40B4-BE49-F238E27FC236}">
              <a16:creationId xmlns:a16="http://schemas.microsoft.com/office/drawing/2014/main" id="{70543206-03EF-48B8-AECC-61D99ADFE1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12" name="Picture 59" hidden="1">
          <a:extLst>
            <a:ext uri="{FF2B5EF4-FFF2-40B4-BE49-F238E27FC236}">
              <a16:creationId xmlns:a16="http://schemas.microsoft.com/office/drawing/2014/main" id="{6AC0D9B3-D398-4568-A42A-EE6A4AC1CD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13" name="Picture 60" hidden="1">
          <a:extLst>
            <a:ext uri="{FF2B5EF4-FFF2-40B4-BE49-F238E27FC236}">
              <a16:creationId xmlns:a16="http://schemas.microsoft.com/office/drawing/2014/main" id="{B9E3D775-3AF5-4AEA-8467-7D0AEF3D9B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14" name="Picture 61" hidden="1">
          <a:extLst>
            <a:ext uri="{FF2B5EF4-FFF2-40B4-BE49-F238E27FC236}">
              <a16:creationId xmlns:a16="http://schemas.microsoft.com/office/drawing/2014/main" id="{7B9E5382-5856-47A9-AE0C-AB866F407C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15" name="Picture 62" hidden="1">
          <a:extLst>
            <a:ext uri="{FF2B5EF4-FFF2-40B4-BE49-F238E27FC236}">
              <a16:creationId xmlns:a16="http://schemas.microsoft.com/office/drawing/2014/main" id="{70CEE2A8-8918-435B-8483-0F26AF0C92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16" name="Picture 63" hidden="1">
          <a:extLst>
            <a:ext uri="{FF2B5EF4-FFF2-40B4-BE49-F238E27FC236}">
              <a16:creationId xmlns:a16="http://schemas.microsoft.com/office/drawing/2014/main" id="{0F66F1F1-8D54-4DF7-89D0-93C1A25295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17" name="Picture 64" hidden="1">
          <a:extLst>
            <a:ext uri="{FF2B5EF4-FFF2-40B4-BE49-F238E27FC236}">
              <a16:creationId xmlns:a16="http://schemas.microsoft.com/office/drawing/2014/main" id="{737E0B64-388A-4B01-8843-959F65C799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18" name="Picture 65" hidden="1">
          <a:extLst>
            <a:ext uri="{FF2B5EF4-FFF2-40B4-BE49-F238E27FC236}">
              <a16:creationId xmlns:a16="http://schemas.microsoft.com/office/drawing/2014/main" id="{306BC46C-0C38-40C5-BA4E-F57576FEB4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19" name="Picture 66" hidden="1">
          <a:extLst>
            <a:ext uri="{FF2B5EF4-FFF2-40B4-BE49-F238E27FC236}">
              <a16:creationId xmlns:a16="http://schemas.microsoft.com/office/drawing/2014/main" id="{33832349-290A-44E2-BE1C-040E936810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20" name="Picture 67" hidden="1">
          <a:extLst>
            <a:ext uri="{FF2B5EF4-FFF2-40B4-BE49-F238E27FC236}">
              <a16:creationId xmlns:a16="http://schemas.microsoft.com/office/drawing/2014/main" id="{E396DC39-02DD-4823-AF18-834942A4CB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21" name="Picture 68" hidden="1">
          <a:extLst>
            <a:ext uri="{FF2B5EF4-FFF2-40B4-BE49-F238E27FC236}">
              <a16:creationId xmlns:a16="http://schemas.microsoft.com/office/drawing/2014/main" id="{525AA61D-6FEA-4E59-BB92-654BF60556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22" name="Picture 69" hidden="1">
          <a:extLst>
            <a:ext uri="{FF2B5EF4-FFF2-40B4-BE49-F238E27FC236}">
              <a16:creationId xmlns:a16="http://schemas.microsoft.com/office/drawing/2014/main" id="{E27BE886-E0A5-464F-9716-464008D6C5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23" name="Picture 70" hidden="1">
          <a:extLst>
            <a:ext uri="{FF2B5EF4-FFF2-40B4-BE49-F238E27FC236}">
              <a16:creationId xmlns:a16="http://schemas.microsoft.com/office/drawing/2014/main" id="{962AC552-5592-4D4C-B5B9-01D6C88CFA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24" name="Picture 71" hidden="1">
          <a:extLst>
            <a:ext uri="{FF2B5EF4-FFF2-40B4-BE49-F238E27FC236}">
              <a16:creationId xmlns:a16="http://schemas.microsoft.com/office/drawing/2014/main" id="{578BAAD7-FE7A-43D7-A53D-083D880579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25" name="Picture 72" hidden="1">
          <a:extLst>
            <a:ext uri="{FF2B5EF4-FFF2-40B4-BE49-F238E27FC236}">
              <a16:creationId xmlns:a16="http://schemas.microsoft.com/office/drawing/2014/main" id="{77592305-E01C-43D9-8D20-D9B5D79375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26" name="Picture 73" hidden="1">
          <a:extLst>
            <a:ext uri="{FF2B5EF4-FFF2-40B4-BE49-F238E27FC236}">
              <a16:creationId xmlns:a16="http://schemas.microsoft.com/office/drawing/2014/main" id="{398D1CC1-EAFB-4ED0-8418-28DD8307E0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27" name="Picture 74" hidden="1">
          <a:extLst>
            <a:ext uri="{FF2B5EF4-FFF2-40B4-BE49-F238E27FC236}">
              <a16:creationId xmlns:a16="http://schemas.microsoft.com/office/drawing/2014/main" id="{DB9993A8-FFEB-4914-A822-83775A9042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28" name="Picture 75" hidden="1">
          <a:extLst>
            <a:ext uri="{FF2B5EF4-FFF2-40B4-BE49-F238E27FC236}">
              <a16:creationId xmlns:a16="http://schemas.microsoft.com/office/drawing/2014/main" id="{8BE723D4-B0DB-4695-BB12-FE1DF42302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29" name="Picture 76" hidden="1">
          <a:extLst>
            <a:ext uri="{FF2B5EF4-FFF2-40B4-BE49-F238E27FC236}">
              <a16:creationId xmlns:a16="http://schemas.microsoft.com/office/drawing/2014/main" id="{ED57DA39-32A2-41D9-A47B-4412B3F5B7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30" name="Picture 77" hidden="1">
          <a:extLst>
            <a:ext uri="{FF2B5EF4-FFF2-40B4-BE49-F238E27FC236}">
              <a16:creationId xmlns:a16="http://schemas.microsoft.com/office/drawing/2014/main" id="{8B8A3FC8-5114-4629-9A6B-2A86715E46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31" name="Picture 78" hidden="1">
          <a:extLst>
            <a:ext uri="{FF2B5EF4-FFF2-40B4-BE49-F238E27FC236}">
              <a16:creationId xmlns:a16="http://schemas.microsoft.com/office/drawing/2014/main" id="{D4A09217-1085-48F6-88D8-A0FB346593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32" name="Picture 79" hidden="1">
          <a:extLst>
            <a:ext uri="{FF2B5EF4-FFF2-40B4-BE49-F238E27FC236}">
              <a16:creationId xmlns:a16="http://schemas.microsoft.com/office/drawing/2014/main" id="{424AF282-4156-498D-8F45-FE379E34A2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33" name="Picture 80" hidden="1">
          <a:extLst>
            <a:ext uri="{FF2B5EF4-FFF2-40B4-BE49-F238E27FC236}">
              <a16:creationId xmlns:a16="http://schemas.microsoft.com/office/drawing/2014/main" id="{6C499C75-6A42-4D68-8609-D1ED7B8E24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34" name="Picture 81" hidden="1">
          <a:extLst>
            <a:ext uri="{FF2B5EF4-FFF2-40B4-BE49-F238E27FC236}">
              <a16:creationId xmlns:a16="http://schemas.microsoft.com/office/drawing/2014/main" id="{3F2CC8E3-BCD6-4CC0-ACB5-A31086D7FDB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35" name="Picture 82" hidden="1">
          <a:extLst>
            <a:ext uri="{FF2B5EF4-FFF2-40B4-BE49-F238E27FC236}">
              <a16:creationId xmlns:a16="http://schemas.microsoft.com/office/drawing/2014/main" id="{D4C77232-F64D-426D-8CDF-AA4BFE33E3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36" name="Picture 83" hidden="1">
          <a:extLst>
            <a:ext uri="{FF2B5EF4-FFF2-40B4-BE49-F238E27FC236}">
              <a16:creationId xmlns:a16="http://schemas.microsoft.com/office/drawing/2014/main" id="{C231757A-DB29-4374-91CA-45A6A0056F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37" name="Picture 84" hidden="1">
          <a:extLst>
            <a:ext uri="{FF2B5EF4-FFF2-40B4-BE49-F238E27FC236}">
              <a16:creationId xmlns:a16="http://schemas.microsoft.com/office/drawing/2014/main" id="{EE436191-3A55-421C-A721-18F4FC7F72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38" name="Picture 85" hidden="1">
          <a:extLst>
            <a:ext uri="{FF2B5EF4-FFF2-40B4-BE49-F238E27FC236}">
              <a16:creationId xmlns:a16="http://schemas.microsoft.com/office/drawing/2014/main" id="{A96F029E-9254-48FD-955E-0DDCB52F6B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39" name="Picture 86" hidden="1">
          <a:extLst>
            <a:ext uri="{FF2B5EF4-FFF2-40B4-BE49-F238E27FC236}">
              <a16:creationId xmlns:a16="http://schemas.microsoft.com/office/drawing/2014/main" id="{177876D4-4A74-4965-972F-9B19EF5B10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40" name="Picture 87" hidden="1">
          <a:extLst>
            <a:ext uri="{FF2B5EF4-FFF2-40B4-BE49-F238E27FC236}">
              <a16:creationId xmlns:a16="http://schemas.microsoft.com/office/drawing/2014/main" id="{DD4EA1B9-64AE-4CF6-828B-A34A9C2E34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41" name="Picture 88" hidden="1">
          <a:extLst>
            <a:ext uri="{FF2B5EF4-FFF2-40B4-BE49-F238E27FC236}">
              <a16:creationId xmlns:a16="http://schemas.microsoft.com/office/drawing/2014/main" id="{0A184F38-B415-4587-A343-7B3C85537B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42" name="Picture 89" hidden="1">
          <a:extLst>
            <a:ext uri="{FF2B5EF4-FFF2-40B4-BE49-F238E27FC236}">
              <a16:creationId xmlns:a16="http://schemas.microsoft.com/office/drawing/2014/main" id="{38CA7DC6-3D55-4CD0-8D91-B9CEB6E3AD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43" name="Picture 90" hidden="1">
          <a:extLst>
            <a:ext uri="{FF2B5EF4-FFF2-40B4-BE49-F238E27FC236}">
              <a16:creationId xmlns:a16="http://schemas.microsoft.com/office/drawing/2014/main" id="{FA727A3D-EBB9-49B3-866D-F1811252E3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44" name="Picture 91" hidden="1">
          <a:extLst>
            <a:ext uri="{FF2B5EF4-FFF2-40B4-BE49-F238E27FC236}">
              <a16:creationId xmlns:a16="http://schemas.microsoft.com/office/drawing/2014/main" id="{8AE7068F-E6B8-4D9C-B80D-D37317BADF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45" name="Picture 92" hidden="1">
          <a:extLst>
            <a:ext uri="{FF2B5EF4-FFF2-40B4-BE49-F238E27FC236}">
              <a16:creationId xmlns:a16="http://schemas.microsoft.com/office/drawing/2014/main" id="{4858811E-DB6D-4292-BF26-6FD1005527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46" name="Picture 93" hidden="1">
          <a:extLst>
            <a:ext uri="{FF2B5EF4-FFF2-40B4-BE49-F238E27FC236}">
              <a16:creationId xmlns:a16="http://schemas.microsoft.com/office/drawing/2014/main" id="{CD617D8A-5C66-4430-A407-683F17F385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47" name="Picture 94" hidden="1">
          <a:extLst>
            <a:ext uri="{FF2B5EF4-FFF2-40B4-BE49-F238E27FC236}">
              <a16:creationId xmlns:a16="http://schemas.microsoft.com/office/drawing/2014/main" id="{068F96D6-D90E-4F75-B187-B7B404296A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48" name="Picture 95" hidden="1">
          <a:extLst>
            <a:ext uri="{FF2B5EF4-FFF2-40B4-BE49-F238E27FC236}">
              <a16:creationId xmlns:a16="http://schemas.microsoft.com/office/drawing/2014/main" id="{5AB4630C-51F0-4454-A94C-802FA4E587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49" name="Picture 96" hidden="1">
          <a:extLst>
            <a:ext uri="{FF2B5EF4-FFF2-40B4-BE49-F238E27FC236}">
              <a16:creationId xmlns:a16="http://schemas.microsoft.com/office/drawing/2014/main" id="{2DB543C3-5718-45A4-859E-D9144589D8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50" name="Picture 97" hidden="1">
          <a:extLst>
            <a:ext uri="{FF2B5EF4-FFF2-40B4-BE49-F238E27FC236}">
              <a16:creationId xmlns:a16="http://schemas.microsoft.com/office/drawing/2014/main" id="{53E5D7EE-D0FE-4685-92EA-CC35ECA16A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51" name="Picture 98" hidden="1">
          <a:extLst>
            <a:ext uri="{FF2B5EF4-FFF2-40B4-BE49-F238E27FC236}">
              <a16:creationId xmlns:a16="http://schemas.microsoft.com/office/drawing/2014/main" id="{57BF540D-D39D-4B74-B1FE-39330E22C3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52" name="Picture 99" hidden="1">
          <a:extLst>
            <a:ext uri="{FF2B5EF4-FFF2-40B4-BE49-F238E27FC236}">
              <a16:creationId xmlns:a16="http://schemas.microsoft.com/office/drawing/2014/main" id="{793AC21D-B79C-40B8-82E0-2B3982ACBF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53" name="Picture 100" hidden="1">
          <a:extLst>
            <a:ext uri="{FF2B5EF4-FFF2-40B4-BE49-F238E27FC236}">
              <a16:creationId xmlns:a16="http://schemas.microsoft.com/office/drawing/2014/main" id="{74312B98-1413-4CA4-A9DB-DA0B824C92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54" name="Picture 101" hidden="1">
          <a:extLst>
            <a:ext uri="{FF2B5EF4-FFF2-40B4-BE49-F238E27FC236}">
              <a16:creationId xmlns:a16="http://schemas.microsoft.com/office/drawing/2014/main" id="{223B425A-ABD7-49E0-8A78-7173B8DCB0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55" name="Picture 102" hidden="1">
          <a:extLst>
            <a:ext uri="{FF2B5EF4-FFF2-40B4-BE49-F238E27FC236}">
              <a16:creationId xmlns:a16="http://schemas.microsoft.com/office/drawing/2014/main" id="{5620B984-C80C-416D-948C-BC97A1A42B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56" name="Picture 103" hidden="1">
          <a:extLst>
            <a:ext uri="{FF2B5EF4-FFF2-40B4-BE49-F238E27FC236}">
              <a16:creationId xmlns:a16="http://schemas.microsoft.com/office/drawing/2014/main" id="{7C26170B-ABD7-420E-B2C4-1CBB979A5C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57" name="Picture 104" hidden="1">
          <a:extLst>
            <a:ext uri="{FF2B5EF4-FFF2-40B4-BE49-F238E27FC236}">
              <a16:creationId xmlns:a16="http://schemas.microsoft.com/office/drawing/2014/main" id="{2133DCC6-7748-4C50-853D-1997D05920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58" name="Picture 105" hidden="1">
          <a:extLst>
            <a:ext uri="{FF2B5EF4-FFF2-40B4-BE49-F238E27FC236}">
              <a16:creationId xmlns:a16="http://schemas.microsoft.com/office/drawing/2014/main" id="{7CDA3198-762A-4333-ACE4-201DB85E5F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59" name="Picture 106" hidden="1">
          <a:extLst>
            <a:ext uri="{FF2B5EF4-FFF2-40B4-BE49-F238E27FC236}">
              <a16:creationId xmlns:a16="http://schemas.microsoft.com/office/drawing/2014/main" id="{79319A04-07C7-4F3F-BAE5-EADC1BE81D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60" name="Picture 107" hidden="1">
          <a:extLst>
            <a:ext uri="{FF2B5EF4-FFF2-40B4-BE49-F238E27FC236}">
              <a16:creationId xmlns:a16="http://schemas.microsoft.com/office/drawing/2014/main" id="{315EB95F-46CF-4116-87C3-EE8B37908A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61" name="Picture 108" hidden="1">
          <a:extLst>
            <a:ext uri="{FF2B5EF4-FFF2-40B4-BE49-F238E27FC236}">
              <a16:creationId xmlns:a16="http://schemas.microsoft.com/office/drawing/2014/main" id="{B2C38191-7E52-46AD-B9B2-1238B630AF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62" name="Picture 109" hidden="1">
          <a:extLst>
            <a:ext uri="{FF2B5EF4-FFF2-40B4-BE49-F238E27FC236}">
              <a16:creationId xmlns:a16="http://schemas.microsoft.com/office/drawing/2014/main" id="{B764395D-E62B-477C-9C0B-519A067681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63" name="Picture 110" hidden="1">
          <a:extLst>
            <a:ext uri="{FF2B5EF4-FFF2-40B4-BE49-F238E27FC236}">
              <a16:creationId xmlns:a16="http://schemas.microsoft.com/office/drawing/2014/main" id="{BD046C5B-98A6-4404-9C9F-A0756CF763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64" name="Picture 111" hidden="1">
          <a:extLst>
            <a:ext uri="{FF2B5EF4-FFF2-40B4-BE49-F238E27FC236}">
              <a16:creationId xmlns:a16="http://schemas.microsoft.com/office/drawing/2014/main" id="{40057F68-ABE7-4CE3-BA46-B7839D832A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65" name="Picture 112" hidden="1">
          <a:extLst>
            <a:ext uri="{FF2B5EF4-FFF2-40B4-BE49-F238E27FC236}">
              <a16:creationId xmlns:a16="http://schemas.microsoft.com/office/drawing/2014/main" id="{2549B43B-1513-49E8-943A-29211ADB6F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66" name="Picture 113" hidden="1">
          <a:extLst>
            <a:ext uri="{FF2B5EF4-FFF2-40B4-BE49-F238E27FC236}">
              <a16:creationId xmlns:a16="http://schemas.microsoft.com/office/drawing/2014/main" id="{A3AD65DE-0904-4575-AC9D-68337D2F29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67" name="Picture 114" hidden="1">
          <a:extLst>
            <a:ext uri="{FF2B5EF4-FFF2-40B4-BE49-F238E27FC236}">
              <a16:creationId xmlns:a16="http://schemas.microsoft.com/office/drawing/2014/main" id="{34FEB77D-01A2-48B1-A863-C1805B68EC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68" name="Picture 115" hidden="1">
          <a:extLst>
            <a:ext uri="{FF2B5EF4-FFF2-40B4-BE49-F238E27FC236}">
              <a16:creationId xmlns:a16="http://schemas.microsoft.com/office/drawing/2014/main" id="{7E9678C5-E33E-4981-84D8-0631817F3E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69" name="Picture 116" hidden="1">
          <a:extLst>
            <a:ext uri="{FF2B5EF4-FFF2-40B4-BE49-F238E27FC236}">
              <a16:creationId xmlns:a16="http://schemas.microsoft.com/office/drawing/2014/main" id="{75D5D298-4E01-4D36-96AA-054435F1A0B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70" name="Picture 117" hidden="1">
          <a:extLst>
            <a:ext uri="{FF2B5EF4-FFF2-40B4-BE49-F238E27FC236}">
              <a16:creationId xmlns:a16="http://schemas.microsoft.com/office/drawing/2014/main" id="{76778F98-3AA3-41BE-A9CC-51FA818575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71" name="Picture 118" hidden="1">
          <a:extLst>
            <a:ext uri="{FF2B5EF4-FFF2-40B4-BE49-F238E27FC236}">
              <a16:creationId xmlns:a16="http://schemas.microsoft.com/office/drawing/2014/main" id="{1054747F-EC7F-4D3A-A340-52B7AB3EE3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72" name="Picture 119" hidden="1">
          <a:extLst>
            <a:ext uri="{FF2B5EF4-FFF2-40B4-BE49-F238E27FC236}">
              <a16:creationId xmlns:a16="http://schemas.microsoft.com/office/drawing/2014/main" id="{B43E45A6-E837-43E6-AF5F-E6713B01AA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73" name="Picture 120" hidden="1">
          <a:extLst>
            <a:ext uri="{FF2B5EF4-FFF2-40B4-BE49-F238E27FC236}">
              <a16:creationId xmlns:a16="http://schemas.microsoft.com/office/drawing/2014/main" id="{4073F2E5-C476-445E-A506-C195643A92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74" name="Picture 121" hidden="1">
          <a:extLst>
            <a:ext uri="{FF2B5EF4-FFF2-40B4-BE49-F238E27FC236}">
              <a16:creationId xmlns:a16="http://schemas.microsoft.com/office/drawing/2014/main" id="{1468D930-8095-4FB6-93DD-746F4F7C44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75" name="Picture 122" hidden="1">
          <a:extLst>
            <a:ext uri="{FF2B5EF4-FFF2-40B4-BE49-F238E27FC236}">
              <a16:creationId xmlns:a16="http://schemas.microsoft.com/office/drawing/2014/main" id="{09ED14D6-861D-4E3A-A8EA-794C3D6E49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76" name="Picture 123" hidden="1">
          <a:extLst>
            <a:ext uri="{FF2B5EF4-FFF2-40B4-BE49-F238E27FC236}">
              <a16:creationId xmlns:a16="http://schemas.microsoft.com/office/drawing/2014/main" id="{68F5FB7E-EDEC-4AE4-B1A7-7CA0E1041F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77" name="Picture 124" hidden="1">
          <a:extLst>
            <a:ext uri="{FF2B5EF4-FFF2-40B4-BE49-F238E27FC236}">
              <a16:creationId xmlns:a16="http://schemas.microsoft.com/office/drawing/2014/main" id="{98629332-7A48-41B1-B429-12633EDFBC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78" name="Picture 125" hidden="1">
          <a:extLst>
            <a:ext uri="{FF2B5EF4-FFF2-40B4-BE49-F238E27FC236}">
              <a16:creationId xmlns:a16="http://schemas.microsoft.com/office/drawing/2014/main" id="{97C68775-231B-4FE5-8FBB-24CF40C21A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79" name="Picture 126" hidden="1">
          <a:extLst>
            <a:ext uri="{FF2B5EF4-FFF2-40B4-BE49-F238E27FC236}">
              <a16:creationId xmlns:a16="http://schemas.microsoft.com/office/drawing/2014/main" id="{CA72F2E1-EECA-496E-9876-24F9B162B0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80" name="Picture 127" hidden="1">
          <a:extLst>
            <a:ext uri="{FF2B5EF4-FFF2-40B4-BE49-F238E27FC236}">
              <a16:creationId xmlns:a16="http://schemas.microsoft.com/office/drawing/2014/main" id="{172A0EEA-980E-43BA-8FCE-9DF15C2D1E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81" name="Picture 128" hidden="1">
          <a:extLst>
            <a:ext uri="{FF2B5EF4-FFF2-40B4-BE49-F238E27FC236}">
              <a16:creationId xmlns:a16="http://schemas.microsoft.com/office/drawing/2014/main" id="{53E69299-249C-442F-A06C-C657FD39D3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82" name="Picture 1" hidden="1">
          <a:extLst>
            <a:ext uri="{FF2B5EF4-FFF2-40B4-BE49-F238E27FC236}">
              <a16:creationId xmlns:a16="http://schemas.microsoft.com/office/drawing/2014/main" id="{FBC0F84C-CD4B-4E21-BC3C-B33A188E64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83" name="Picture 2" hidden="1">
          <a:extLst>
            <a:ext uri="{FF2B5EF4-FFF2-40B4-BE49-F238E27FC236}">
              <a16:creationId xmlns:a16="http://schemas.microsoft.com/office/drawing/2014/main" id="{C9F8C429-F6C6-440D-B526-40CA3DB2A7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84" name="Picture 3" hidden="1">
          <a:extLst>
            <a:ext uri="{FF2B5EF4-FFF2-40B4-BE49-F238E27FC236}">
              <a16:creationId xmlns:a16="http://schemas.microsoft.com/office/drawing/2014/main" id="{33DFC28F-5A2D-40A8-989F-B7F579EA50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85" name="Picture 4" hidden="1">
          <a:extLst>
            <a:ext uri="{FF2B5EF4-FFF2-40B4-BE49-F238E27FC236}">
              <a16:creationId xmlns:a16="http://schemas.microsoft.com/office/drawing/2014/main" id="{F759755F-D7CA-4643-99C1-770CB38D30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86" name="Picture 5" hidden="1">
          <a:extLst>
            <a:ext uri="{FF2B5EF4-FFF2-40B4-BE49-F238E27FC236}">
              <a16:creationId xmlns:a16="http://schemas.microsoft.com/office/drawing/2014/main" id="{C16F12E4-4A73-4DE5-9EE7-D16FC70F13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87" name="Picture 6" hidden="1">
          <a:extLst>
            <a:ext uri="{FF2B5EF4-FFF2-40B4-BE49-F238E27FC236}">
              <a16:creationId xmlns:a16="http://schemas.microsoft.com/office/drawing/2014/main" id="{3FDC63CC-D21D-4A93-BC05-8AE3D5ED1F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88" name="Picture 7" hidden="1">
          <a:extLst>
            <a:ext uri="{FF2B5EF4-FFF2-40B4-BE49-F238E27FC236}">
              <a16:creationId xmlns:a16="http://schemas.microsoft.com/office/drawing/2014/main" id="{A15D9E41-4582-4F90-A326-590DFA8070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89" name="Picture 8" hidden="1">
          <a:extLst>
            <a:ext uri="{FF2B5EF4-FFF2-40B4-BE49-F238E27FC236}">
              <a16:creationId xmlns:a16="http://schemas.microsoft.com/office/drawing/2014/main" id="{94DE1D55-35D3-454E-89EF-4A24373F7E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90" name="Picture 9" hidden="1">
          <a:extLst>
            <a:ext uri="{FF2B5EF4-FFF2-40B4-BE49-F238E27FC236}">
              <a16:creationId xmlns:a16="http://schemas.microsoft.com/office/drawing/2014/main" id="{B2271C62-8898-49C5-A9F0-740B1EA5AD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91" name="Picture 10" hidden="1">
          <a:extLst>
            <a:ext uri="{FF2B5EF4-FFF2-40B4-BE49-F238E27FC236}">
              <a16:creationId xmlns:a16="http://schemas.microsoft.com/office/drawing/2014/main" id="{EAA412FE-1ACE-4682-86BF-4AE9CD072B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92" name="Picture 11" hidden="1">
          <a:extLst>
            <a:ext uri="{FF2B5EF4-FFF2-40B4-BE49-F238E27FC236}">
              <a16:creationId xmlns:a16="http://schemas.microsoft.com/office/drawing/2014/main" id="{564FFCED-9A5F-4A98-8A25-C1067E708D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93" name="Picture 12" hidden="1">
          <a:extLst>
            <a:ext uri="{FF2B5EF4-FFF2-40B4-BE49-F238E27FC236}">
              <a16:creationId xmlns:a16="http://schemas.microsoft.com/office/drawing/2014/main" id="{5BF5FD74-E577-4DD7-8090-27C1C925C8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94" name="Picture 13" hidden="1">
          <a:extLst>
            <a:ext uri="{FF2B5EF4-FFF2-40B4-BE49-F238E27FC236}">
              <a16:creationId xmlns:a16="http://schemas.microsoft.com/office/drawing/2014/main" id="{BE409258-DF0E-48D0-A39F-E7F77022F3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95" name="Picture 14" hidden="1">
          <a:extLst>
            <a:ext uri="{FF2B5EF4-FFF2-40B4-BE49-F238E27FC236}">
              <a16:creationId xmlns:a16="http://schemas.microsoft.com/office/drawing/2014/main" id="{3EA99D3A-B62F-4411-B8B8-CCB71BFB40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96" name="Picture 15" hidden="1">
          <a:extLst>
            <a:ext uri="{FF2B5EF4-FFF2-40B4-BE49-F238E27FC236}">
              <a16:creationId xmlns:a16="http://schemas.microsoft.com/office/drawing/2014/main" id="{D316D0D4-F2D1-40CE-827A-75E7B30C91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97" name="Picture 16" hidden="1">
          <a:extLst>
            <a:ext uri="{FF2B5EF4-FFF2-40B4-BE49-F238E27FC236}">
              <a16:creationId xmlns:a16="http://schemas.microsoft.com/office/drawing/2014/main" id="{C85399C2-1288-46B2-B829-3F76259088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98" name="Picture 17" hidden="1">
          <a:extLst>
            <a:ext uri="{FF2B5EF4-FFF2-40B4-BE49-F238E27FC236}">
              <a16:creationId xmlns:a16="http://schemas.microsoft.com/office/drawing/2014/main" id="{553560EA-2E35-4F30-8A15-3A6DA1E600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299" name="Picture 18" hidden="1">
          <a:extLst>
            <a:ext uri="{FF2B5EF4-FFF2-40B4-BE49-F238E27FC236}">
              <a16:creationId xmlns:a16="http://schemas.microsoft.com/office/drawing/2014/main" id="{8710FC9B-6FE9-4693-9B3B-D62E03183B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00" name="Picture 19" hidden="1">
          <a:extLst>
            <a:ext uri="{FF2B5EF4-FFF2-40B4-BE49-F238E27FC236}">
              <a16:creationId xmlns:a16="http://schemas.microsoft.com/office/drawing/2014/main" id="{DF43DFC1-8371-40D8-AA60-788F3D42E0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01" name="Picture 20" hidden="1">
          <a:extLst>
            <a:ext uri="{FF2B5EF4-FFF2-40B4-BE49-F238E27FC236}">
              <a16:creationId xmlns:a16="http://schemas.microsoft.com/office/drawing/2014/main" id="{9BC158EB-B5B4-4B2C-B8FA-889DAAB795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02" name="Picture 21" hidden="1">
          <a:extLst>
            <a:ext uri="{FF2B5EF4-FFF2-40B4-BE49-F238E27FC236}">
              <a16:creationId xmlns:a16="http://schemas.microsoft.com/office/drawing/2014/main" id="{BFFFC48B-D52F-4F78-9D1B-8F7279BE2F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03" name="Picture 22" hidden="1">
          <a:extLst>
            <a:ext uri="{FF2B5EF4-FFF2-40B4-BE49-F238E27FC236}">
              <a16:creationId xmlns:a16="http://schemas.microsoft.com/office/drawing/2014/main" id="{31F149FC-AC69-4240-A988-77FCF6B94C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04" name="Picture 23" hidden="1">
          <a:extLst>
            <a:ext uri="{FF2B5EF4-FFF2-40B4-BE49-F238E27FC236}">
              <a16:creationId xmlns:a16="http://schemas.microsoft.com/office/drawing/2014/main" id="{58D5DC49-97C2-412E-9F8A-936C8DC788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05" name="Picture 24" hidden="1">
          <a:extLst>
            <a:ext uri="{FF2B5EF4-FFF2-40B4-BE49-F238E27FC236}">
              <a16:creationId xmlns:a16="http://schemas.microsoft.com/office/drawing/2014/main" id="{EA504252-0C76-406B-A499-189BD5E3C7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06" name="Picture 25" hidden="1">
          <a:extLst>
            <a:ext uri="{FF2B5EF4-FFF2-40B4-BE49-F238E27FC236}">
              <a16:creationId xmlns:a16="http://schemas.microsoft.com/office/drawing/2014/main" id="{3DC4BF11-1C41-463E-86CC-08B583BCC1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07" name="Picture 26" hidden="1">
          <a:extLst>
            <a:ext uri="{FF2B5EF4-FFF2-40B4-BE49-F238E27FC236}">
              <a16:creationId xmlns:a16="http://schemas.microsoft.com/office/drawing/2014/main" id="{30AC10F8-F91E-4D3F-AFB7-604778BDD6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08" name="Picture 27" hidden="1">
          <a:extLst>
            <a:ext uri="{FF2B5EF4-FFF2-40B4-BE49-F238E27FC236}">
              <a16:creationId xmlns:a16="http://schemas.microsoft.com/office/drawing/2014/main" id="{794E4A3F-C418-4B56-8380-3B78C2191D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09" name="Picture 28" hidden="1">
          <a:extLst>
            <a:ext uri="{FF2B5EF4-FFF2-40B4-BE49-F238E27FC236}">
              <a16:creationId xmlns:a16="http://schemas.microsoft.com/office/drawing/2014/main" id="{5EC0FA42-C996-4807-8428-45248A30FF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10" name="Picture 29" hidden="1">
          <a:extLst>
            <a:ext uri="{FF2B5EF4-FFF2-40B4-BE49-F238E27FC236}">
              <a16:creationId xmlns:a16="http://schemas.microsoft.com/office/drawing/2014/main" id="{AF70246C-814F-44C9-A80D-4CAA13A312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11" name="Picture 30" hidden="1">
          <a:extLst>
            <a:ext uri="{FF2B5EF4-FFF2-40B4-BE49-F238E27FC236}">
              <a16:creationId xmlns:a16="http://schemas.microsoft.com/office/drawing/2014/main" id="{F7B5794F-D39C-43F5-ABDF-D35C37C6AA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12" name="Picture 31" hidden="1">
          <a:extLst>
            <a:ext uri="{FF2B5EF4-FFF2-40B4-BE49-F238E27FC236}">
              <a16:creationId xmlns:a16="http://schemas.microsoft.com/office/drawing/2014/main" id="{485EBFCD-5490-4EB1-922C-9D65523A53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13" name="Picture 32" hidden="1">
          <a:extLst>
            <a:ext uri="{FF2B5EF4-FFF2-40B4-BE49-F238E27FC236}">
              <a16:creationId xmlns:a16="http://schemas.microsoft.com/office/drawing/2014/main" id="{A76B537E-78F3-4C93-9786-C3E7EDEAE7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14" name="Picture 33" hidden="1">
          <a:extLst>
            <a:ext uri="{FF2B5EF4-FFF2-40B4-BE49-F238E27FC236}">
              <a16:creationId xmlns:a16="http://schemas.microsoft.com/office/drawing/2014/main" id="{007AD91B-26BB-48F8-BBD2-3F7494B3B7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15" name="Picture 34" hidden="1">
          <a:extLst>
            <a:ext uri="{FF2B5EF4-FFF2-40B4-BE49-F238E27FC236}">
              <a16:creationId xmlns:a16="http://schemas.microsoft.com/office/drawing/2014/main" id="{DA0378B5-25E4-4D73-ADB5-4180CF455E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16" name="Picture 35" hidden="1">
          <a:extLst>
            <a:ext uri="{FF2B5EF4-FFF2-40B4-BE49-F238E27FC236}">
              <a16:creationId xmlns:a16="http://schemas.microsoft.com/office/drawing/2014/main" id="{5C27B64C-8407-4254-89F1-FA0E24CEA8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17" name="Picture 36" hidden="1">
          <a:extLst>
            <a:ext uri="{FF2B5EF4-FFF2-40B4-BE49-F238E27FC236}">
              <a16:creationId xmlns:a16="http://schemas.microsoft.com/office/drawing/2014/main" id="{F11CBE07-CA26-4426-B492-B1136E119E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18" name="Picture 37" hidden="1">
          <a:extLst>
            <a:ext uri="{FF2B5EF4-FFF2-40B4-BE49-F238E27FC236}">
              <a16:creationId xmlns:a16="http://schemas.microsoft.com/office/drawing/2014/main" id="{37A0FC89-51AE-41E4-B427-017D901270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19" name="Picture 38" hidden="1">
          <a:extLst>
            <a:ext uri="{FF2B5EF4-FFF2-40B4-BE49-F238E27FC236}">
              <a16:creationId xmlns:a16="http://schemas.microsoft.com/office/drawing/2014/main" id="{689F0698-E6F0-49EF-9864-264B6E091D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20" name="Picture 39" hidden="1">
          <a:extLst>
            <a:ext uri="{FF2B5EF4-FFF2-40B4-BE49-F238E27FC236}">
              <a16:creationId xmlns:a16="http://schemas.microsoft.com/office/drawing/2014/main" id="{81B33E89-AEE5-4417-94B7-1D212E056EB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21" name="Picture 40" hidden="1">
          <a:extLst>
            <a:ext uri="{FF2B5EF4-FFF2-40B4-BE49-F238E27FC236}">
              <a16:creationId xmlns:a16="http://schemas.microsoft.com/office/drawing/2014/main" id="{97C4BF7F-495B-435C-8FFB-E5386D0372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22" name="Picture 41" hidden="1">
          <a:extLst>
            <a:ext uri="{FF2B5EF4-FFF2-40B4-BE49-F238E27FC236}">
              <a16:creationId xmlns:a16="http://schemas.microsoft.com/office/drawing/2014/main" id="{86246752-8BA6-4323-8467-A6DA9A3211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23" name="Picture 42" hidden="1">
          <a:extLst>
            <a:ext uri="{FF2B5EF4-FFF2-40B4-BE49-F238E27FC236}">
              <a16:creationId xmlns:a16="http://schemas.microsoft.com/office/drawing/2014/main" id="{BB858DD2-F542-4327-B10F-4359EAD691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24" name="Picture 43" hidden="1">
          <a:extLst>
            <a:ext uri="{FF2B5EF4-FFF2-40B4-BE49-F238E27FC236}">
              <a16:creationId xmlns:a16="http://schemas.microsoft.com/office/drawing/2014/main" id="{CCB07682-F32F-41B4-AB9F-787153F598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25" name="Picture 44" hidden="1">
          <a:extLst>
            <a:ext uri="{FF2B5EF4-FFF2-40B4-BE49-F238E27FC236}">
              <a16:creationId xmlns:a16="http://schemas.microsoft.com/office/drawing/2014/main" id="{DAE58C92-5849-44B3-9F0E-78270AEFAD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26" name="Picture 45" hidden="1">
          <a:extLst>
            <a:ext uri="{FF2B5EF4-FFF2-40B4-BE49-F238E27FC236}">
              <a16:creationId xmlns:a16="http://schemas.microsoft.com/office/drawing/2014/main" id="{E958BC53-BB0D-4225-976F-E639520E8D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27" name="Picture 46" hidden="1">
          <a:extLst>
            <a:ext uri="{FF2B5EF4-FFF2-40B4-BE49-F238E27FC236}">
              <a16:creationId xmlns:a16="http://schemas.microsoft.com/office/drawing/2014/main" id="{BFD03218-2B01-404F-93F7-CCFB5102CB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28" name="Picture 47" hidden="1">
          <a:extLst>
            <a:ext uri="{FF2B5EF4-FFF2-40B4-BE49-F238E27FC236}">
              <a16:creationId xmlns:a16="http://schemas.microsoft.com/office/drawing/2014/main" id="{E7C95F06-8216-427D-9AFE-9B389ABCAB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29" name="Picture 48" hidden="1">
          <a:extLst>
            <a:ext uri="{FF2B5EF4-FFF2-40B4-BE49-F238E27FC236}">
              <a16:creationId xmlns:a16="http://schemas.microsoft.com/office/drawing/2014/main" id="{6CD5142D-39C7-4B7A-9A0C-9055306CAD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30" name="Picture 49" hidden="1">
          <a:extLst>
            <a:ext uri="{FF2B5EF4-FFF2-40B4-BE49-F238E27FC236}">
              <a16:creationId xmlns:a16="http://schemas.microsoft.com/office/drawing/2014/main" id="{C00B9E5E-1BDF-4BB6-AB58-F9FB87980D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31" name="Picture 50" hidden="1">
          <a:extLst>
            <a:ext uri="{FF2B5EF4-FFF2-40B4-BE49-F238E27FC236}">
              <a16:creationId xmlns:a16="http://schemas.microsoft.com/office/drawing/2014/main" id="{FE890A8F-6B76-40E4-8251-C738FDA231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32" name="Picture 51" hidden="1">
          <a:extLst>
            <a:ext uri="{FF2B5EF4-FFF2-40B4-BE49-F238E27FC236}">
              <a16:creationId xmlns:a16="http://schemas.microsoft.com/office/drawing/2014/main" id="{F5C2B7B8-FD5B-4E8A-9353-AD83211CCE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33" name="Picture 52" hidden="1">
          <a:extLst>
            <a:ext uri="{FF2B5EF4-FFF2-40B4-BE49-F238E27FC236}">
              <a16:creationId xmlns:a16="http://schemas.microsoft.com/office/drawing/2014/main" id="{031D3C3C-00B6-4897-A7F5-2F67221A40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34" name="Picture 53" hidden="1">
          <a:extLst>
            <a:ext uri="{FF2B5EF4-FFF2-40B4-BE49-F238E27FC236}">
              <a16:creationId xmlns:a16="http://schemas.microsoft.com/office/drawing/2014/main" id="{FE26433A-E1A2-4EAE-9E3F-74007CDC83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35" name="Picture 54" hidden="1">
          <a:extLst>
            <a:ext uri="{FF2B5EF4-FFF2-40B4-BE49-F238E27FC236}">
              <a16:creationId xmlns:a16="http://schemas.microsoft.com/office/drawing/2014/main" id="{CCAE7BC9-04D6-42FB-898E-B87804E3B6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36" name="Picture 55" hidden="1">
          <a:extLst>
            <a:ext uri="{FF2B5EF4-FFF2-40B4-BE49-F238E27FC236}">
              <a16:creationId xmlns:a16="http://schemas.microsoft.com/office/drawing/2014/main" id="{C1950C2F-05B1-4FE8-90C4-214D081C93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37" name="Picture 56" hidden="1">
          <a:extLst>
            <a:ext uri="{FF2B5EF4-FFF2-40B4-BE49-F238E27FC236}">
              <a16:creationId xmlns:a16="http://schemas.microsoft.com/office/drawing/2014/main" id="{D34FB201-3B19-4858-B8AF-8E22199CFA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38" name="Picture 57" hidden="1">
          <a:extLst>
            <a:ext uri="{FF2B5EF4-FFF2-40B4-BE49-F238E27FC236}">
              <a16:creationId xmlns:a16="http://schemas.microsoft.com/office/drawing/2014/main" id="{4B02526B-C8D0-4D87-B8FA-A6267495A2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39" name="Picture 58" hidden="1">
          <a:extLst>
            <a:ext uri="{FF2B5EF4-FFF2-40B4-BE49-F238E27FC236}">
              <a16:creationId xmlns:a16="http://schemas.microsoft.com/office/drawing/2014/main" id="{A38F4583-63F0-4048-A70A-15F50921BC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40" name="Picture 59" hidden="1">
          <a:extLst>
            <a:ext uri="{FF2B5EF4-FFF2-40B4-BE49-F238E27FC236}">
              <a16:creationId xmlns:a16="http://schemas.microsoft.com/office/drawing/2014/main" id="{BDF998EF-1004-4CEE-9847-8AA91F5C7A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41" name="Picture 60" hidden="1">
          <a:extLst>
            <a:ext uri="{FF2B5EF4-FFF2-40B4-BE49-F238E27FC236}">
              <a16:creationId xmlns:a16="http://schemas.microsoft.com/office/drawing/2014/main" id="{D238B692-D0F0-41EF-A384-21498A00CE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42" name="Picture 61" hidden="1">
          <a:extLst>
            <a:ext uri="{FF2B5EF4-FFF2-40B4-BE49-F238E27FC236}">
              <a16:creationId xmlns:a16="http://schemas.microsoft.com/office/drawing/2014/main" id="{A1BD84CF-9D0D-4296-A59F-9DDACB7A2B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43" name="Picture 62" hidden="1">
          <a:extLst>
            <a:ext uri="{FF2B5EF4-FFF2-40B4-BE49-F238E27FC236}">
              <a16:creationId xmlns:a16="http://schemas.microsoft.com/office/drawing/2014/main" id="{4563EE5B-094D-4512-8428-F375BFF301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44" name="Picture 63" hidden="1">
          <a:extLst>
            <a:ext uri="{FF2B5EF4-FFF2-40B4-BE49-F238E27FC236}">
              <a16:creationId xmlns:a16="http://schemas.microsoft.com/office/drawing/2014/main" id="{D4B3FA91-2239-4AAD-8632-F6469B73ED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45" name="Picture 64" hidden="1">
          <a:extLst>
            <a:ext uri="{FF2B5EF4-FFF2-40B4-BE49-F238E27FC236}">
              <a16:creationId xmlns:a16="http://schemas.microsoft.com/office/drawing/2014/main" id="{3D1ED7A7-0E47-4902-A387-8472081089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46" name="Picture 65" hidden="1">
          <a:extLst>
            <a:ext uri="{FF2B5EF4-FFF2-40B4-BE49-F238E27FC236}">
              <a16:creationId xmlns:a16="http://schemas.microsoft.com/office/drawing/2014/main" id="{FE4761B6-1BC5-4DDB-B90F-A6616B6082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47" name="Picture 66" hidden="1">
          <a:extLst>
            <a:ext uri="{FF2B5EF4-FFF2-40B4-BE49-F238E27FC236}">
              <a16:creationId xmlns:a16="http://schemas.microsoft.com/office/drawing/2014/main" id="{1470A5DB-A085-4B9B-BF7A-4052D72C69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48" name="Picture 67" hidden="1">
          <a:extLst>
            <a:ext uri="{FF2B5EF4-FFF2-40B4-BE49-F238E27FC236}">
              <a16:creationId xmlns:a16="http://schemas.microsoft.com/office/drawing/2014/main" id="{B6E99439-D6F4-4EAC-9A1A-6EF02D2CE3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49" name="Picture 68" hidden="1">
          <a:extLst>
            <a:ext uri="{FF2B5EF4-FFF2-40B4-BE49-F238E27FC236}">
              <a16:creationId xmlns:a16="http://schemas.microsoft.com/office/drawing/2014/main" id="{5374C741-4E45-4358-9703-2A46FF127A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50" name="Picture 69" hidden="1">
          <a:extLst>
            <a:ext uri="{FF2B5EF4-FFF2-40B4-BE49-F238E27FC236}">
              <a16:creationId xmlns:a16="http://schemas.microsoft.com/office/drawing/2014/main" id="{EA0121B6-CBE4-4CA4-BF6F-FC4E7C0C0E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51" name="Picture 70" hidden="1">
          <a:extLst>
            <a:ext uri="{FF2B5EF4-FFF2-40B4-BE49-F238E27FC236}">
              <a16:creationId xmlns:a16="http://schemas.microsoft.com/office/drawing/2014/main" id="{A42353EE-5FA2-4691-8D3C-0E885A6D39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52" name="Picture 71" hidden="1">
          <a:extLst>
            <a:ext uri="{FF2B5EF4-FFF2-40B4-BE49-F238E27FC236}">
              <a16:creationId xmlns:a16="http://schemas.microsoft.com/office/drawing/2014/main" id="{4FBCB204-3150-45A2-8CA7-5BEBB5FABC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53" name="Picture 72" hidden="1">
          <a:extLst>
            <a:ext uri="{FF2B5EF4-FFF2-40B4-BE49-F238E27FC236}">
              <a16:creationId xmlns:a16="http://schemas.microsoft.com/office/drawing/2014/main" id="{8A14EAE4-9C2F-4A7D-9469-422ED655EA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54" name="Picture 73" hidden="1">
          <a:extLst>
            <a:ext uri="{FF2B5EF4-FFF2-40B4-BE49-F238E27FC236}">
              <a16:creationId xmlns:a16="http://schemas.microsoft.com/office/drawing/2014/main" id="{54A857E9-05C8-4054-BF2C-341BCE7EA3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55" name="Picture 74" hidden="1">
          <a:extLst>
            <a:ext uri="{FF2B5EF4-FFF2-40B4-BE49-F238E27FC236}">
              <a16:creationId xmlns:a16="http://schemas.microsoft.com/office/drawing/2014/main" id="{F083A134-5949-4CF0-90D0-CAD4D18D91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56" name="Picture 75" hidden="1">
          <a:extLst>
            <a:ext uri="{FF2B5EF4-FFF2-40B4-BE49-F238E27FC236}">
              <a16:creationId xmlns:a16="http://schemas.microsoft.com/office/drawing/2014/main" id="{72EA3378-4F58-444B-BE90-132ADA138A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57" name="Picture 76" hidden="1">
          <a:extLst>
            <a:ext uri="{FF2B5EF4-FFF2-40B4-BE49-F238E27FC236}">
              <a16:creationId xmlns:a16="http://schemas.microsoft.com/office/drawing/2014/main" id="{7BD02AE9-2E44-4DA0-B50A-DE4362F20D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58" name="Picture 77" hidden="1">
          <a:extLst>
            <a:ext uri="{FF2B5EF4-FFF2-40B4-BE49-F238E27FC236}">
              <a16:creationId xmlns:a16="http://schemas.microsoft.com/office/drawing/2014/main" id="{1EDCC7EC-4A22-4D58-9A6A-83927589E4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59" name="Picture 78" hidden="1">
          <a:extLst>
            <a:ext uri="{FF2B5EF4-FFF2-40B4-BE49-F238E27FC236}">
              <a16:creationId xmlns:a16="http://schemas.microsoft.com/office/drawing/2014/main" id="{B47F2FFF-DE67-44A7-A84E-17666CE6BD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60" name="Picture 79" hidden="1">
          <a:extLst>
            <a:ext uri="{FF2B5EF4-FFF2-40B4-BE49-F238E27FC236}">
              <a16:creationId xmlns:a16="http://schemas.microsoft.com/office/drawing/2014/main" id="{97EDDCDB-252A-4173-BC77-D6C8CAC88F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61" name="Picture 80" hidden="1">
          <a:extLst>
            <a:ext uri="{FF2B5EF4-FFF2-40B4-BE49-F238E27FC236}">
              <a16:creationId xmlns:a16="http://schemas.microsoft.com/office/drawing/2014/main" id="{054065F4-7A77-496A-9754-699B05FA4A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62" name="Picture 81" hidden="1">
          <a:extLst>
            <a:ext uri="{FF2B5EF4-FFF2-40B4-BE49-F238E27FC236}">
              <a16:creationId xmlns:a16="http://schemas.microsoft.com/office/drawing/2014/main" id="{2EA101C7-F23F-4211-8BD5-8AA4E06387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63" name="Picture 82" hidden="1">
          <a:extLst>
            <a:ext uri="{FF2B5EF4-FFF2-40B4-BE49-F238E27FC236}">
              <a16:creationId xmlns:a16="http://schemas.microsoft.com/office/drawing/2014/main" id="{1BDC22BC-53C5-484C-87FC-1B8E2DA60F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64" name="Picture 83" hidden="1">
          <a:extLst>
            <a:ext uri="{FF2B5EF4-FFF2-40B4-BE49-F238E27FC236}">
              <a16:creationId xmlns:a16="http://schemas.microsoft.com/office/drawing/2014/main" id="{A54325F0-7357-4B4B-86FD-BBA46BF8EA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65" name="Picture 84" hidden="1">
          <a:extLst>
            <a:ext uri="{FF2B5EF4-FFF2-40B4-BE49-F238E27FC236}">
              <a16:creationId xmlns:a16="http://schemas.microsoft.com/office/drawing/2014/main" id="{6AA8F685-EF38-4C57-BAD1-5FE6C80E17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66" name="Picture 85" hidden="1">
          <a:extLst>
            <a:ext uri="{FF2B5EF4-FFF2-40B4-BE49-F238E27FC236}">
              <a16:creationId xmlns:a16="http://schemas.microsoft.com/office/drawing/2014/main" id="{239B18E7-0279-4516-8416-648352C5BF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67" name="Picture 86" hidden="1">
          <a:extLst>
            <a:ext uri="{FF2B5EF4-FFF2-40B4-BE49-F238E27FC236}">
              <a16:creationId xmlns:a16="http://schemas.microsoft.com/office/drawing/2014/main" id="{4B9F2CEF-F891-4D30-9419-3A607A6D76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68" name="Picture 87" hidden="1">
          <a:extLst>
            <a:ext uri="{FF2B5EF4-FFF2-40B4-BE49-F238E27FC236}">
              <a16:creationId xmlns:a16="http://schemas.microsoft.com/office/drawing/2014/main" id="{216B7FA4-C2B5-4D97-A934-BDDEAB5728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69" name="Picture 88" hidden="1">
          <a:extLst>
            <a:ext uri="{FF2B5EF4-FFF2-40B4-BE49-F238E27FC236}">
              <a16:creationId xmlns:a16="http://schemas.microsoft.com/office/drawing/2014/main" id="{8587DCB0-247E-4E47-BB77-9D4D7B70D9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70" name="Picture 89" hidden="1">
          <a:extLst>
            <a:ext uri="{FF2B5EF4-FFF2-40B4-BE49-F238E27FC236}">
              <a16:creationId xmlns:a16="http://schemas.microsoft.com/office/drawing/2014/main" id="{FAA620AE-0D7F-4D67-84F2-2EEDDBC8C1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71" name="Picture 90" hidden="1">
          <a:extLst>
            <a:ext uri="{FF2B5EF4-FFF2-40B4-BE49-F238E27FC236}">
              <a16:creationId xmlns:a16="http://schemas.microsoft.com/office/drawing/2014/main" id="{15572E0B-F2E9-4D59-A517-F6CB53582ED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72" name="Picture 91" hidden="1">
          <a:extLst>
            <a:ext uri="{FF2B5EF4-FFF2-40B4-BE49-F238E27FC236}">
              <a16:creationId xmlns:a16="http://schemas.microsoft.com/office/drawing/2014/main" id="{FB029740-E0CC-4180-A2F9-4CBCC145FA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73" name="Picture 92" hidden="1">
          <a:extLst>
            <a:ext uri="{FF2B5EF4-FFF2-40B4-BE49-F238E27FC236}">
              <a16:creationId xmlns:a16="http://schemas.microsoft.com/office/drawing/2014/main" id="{CF5385AF-31B5-44DF-BEEA-79A6F14292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74" name="Picture 93" hidden="1">
          <a:extLst>
            <a:ext uri="{FF2B5EF4-FFF2-40B4-BE49-F238E27FC236}">
              <a16:creationId xmlns:a16="http://schemas.microsoft.com/office/drawing/2014/main" id="{9CD85DD0-F189-4E52-9C2F-2789E062FE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75" name="Picture 94" hidden="1">
          <a:extLst>
            <a:ext uri="{FF2B5EF4-FFF2-40B4-BE49-F238E27FC236}">
              <a16:creationId xmlns:a16="http://schemas.microsoft.com/office/drawing/2014/main" id="{0C2C5AC3-3E1A-4777-BA58-F2E133DC68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76" name="Picture 95" hidden="1">
          <a:extLst>
            <a:ext uri="{FF2B5EF4-FFF2-40B4-BE49-F238E27FC236}">
              <a16:creationId xmlns:a16="http://schemas.microsoft.com/office/drawing/2014/main" id="{D20E6153-01F7-4487-8A62-7C86F0EDAF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77" name="Picture 96" hidden="1">
          <a:extLst>
            <a:ext uri="{FF2B5EF4-FFF2-40B4-BE49-F238E27FC236}">
              <a16:creationId xmlns:a16="http://schemas.microsoft.com/office/drawing/2014/main" id="{1AFCA508-1AA8-4762-ABDC-347B11297F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78" name="Picture 97" hidden="1">
          <a:extLst>
            <a:ext uri="{FF2B5EF4-FFF2-40B4-BE49-F238E27FC236}">
              <a16:creationId xmlns:a16="http://schemas.microsoft.com/office/drawing/2014/main" id="{97815BA5-E8AC-4AF6-8887-D35F65754F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79" name="Picture 98" hidden="1">
          <a:extLst>
            <a:ext uri="{FF2B5EF4-FFF2-40B4-BE49-F238E27FC236}">
              <a16:creationId xmlns:a16="http://schemas.microsoft.com/office/drawing/2014/main" id="{6861B3A5-4280-4E66-B79C-C7522BBAAA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80" name="Picture 99" hidden="1">
          <a:extLst>
            <a:ext uri="{FF2B5EF4-FFF2-40B4-BE49-F238E27FC236}">
              <a16:creationId xmlns:a16="http://schemas.microsoft.com/office/drawing/2014/main" id="{5B0FF891-7ADD-47BD-9F6C-BE6137302A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81" name="Picture 100" hidden="1">
          <a:extLst>
            <a:ext uri="{FF2B5EF4-FFF2-40B4-BE49-F238E27FC236}">
              <a16:creationId xmlns:a16="http://schemas.microsoft.com/office/drawing/2014/main" id="{38EBA262-22D4-4F8B-8397-8B27C77CA7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82" name="Picture 101" hidden="1">
          <a:extLst>
            <a:ext uri="{FF2B5EF4-FFF2-40B4-BE49-F238E27FC236}">
              <a16:creationId xmlns:a16="http://schemas.microsoft.com/office/drawing/2014/main" id="{47C7CCE9-27A3-45AB-9605-84A8429E09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83" name="Picture 102" hidden="1">
          <a:extLst>
            <a:ext uri="{FF2B5EF4-FFF2-40B4-BE49-F238E27FC236}">
              <a16:creationId xmlns:a16="http://schemas.microsoft.com/office/drawing/2014/main" id="{5F080E03-2BDD-4B45-9F6A-69B6AB89EE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84" name="Picture 103" hidden="1">
          <a:extLst>
            <a:ext uri="{FF2B5EF4-FFF2-40B4-BE49-F238E27FC236}">
              <a16:creationId xmlns:a16="http://schemas.microsoft.com/office/drawing/2014/main" id="{A52513D4-2926-4DEC-8770-F81A72B9CD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85" name="Picture 104" hidden="1">
          <a:extLst>
            <a:ext uri="{FF2B5EF4-FFF2-40B4-BE49-F238E27FC236}">
              <a16:creationId xmlns:a16="http://schemas.microsoft.com/office/drawing/2014/main" id="{4E306F4F-0E73-4CBF-8E83-38D6ADEFF3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86" name="Picture 105" hidden="1">
          <a:extLst>
            <a:ext uri="{FF2B5EF4-FFF2-40B4-BE49-F238E27FC236}">
              <a16:creationId xmlns:a16="http://schemas.microsoft.com/office/drawing/2014/main" id="{D0C8C97D-0589-464E-826C-59C548A415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87" name="Picture 106" hidden="1">
          <a:extLst>
            <a:ext uri="{FF2B5EF4-FFF2-40B4-BE49-F238E27FC236}">
              <a16:creationId xmlns:a16="http://schemas.microsoft.com/office/drawing/2014/main" id="{F5E833A0-9D6A-4646-9978-E4D1C5C702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88" name="Picture 107" hidden="1">
          <a:extLst>
            <a:ext uri="{FF2B5EF4-FFF2-40B4-BE49-F238E27FC236}">
              <a16:creationId xmlns:a16="http://schemas.microsoft.com/office/drawing/2014/main" id="{8FC3A7CD-B2F6-49E5-AE74-A5BE31540B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89" name="Picture 108" hidden="1">
          <a:extLst>
            <a:ext uri="{FF2B5EF4-FFF2-40B4-BE49-F238E27FC236}">
              <a16:creationId xmlns:a16="http://schemas.microsoft.com/office/drawing/2014/main" id="{2A08AE84-B6B1-473D-91DA-469673B3F8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90" name="Picture 109" hidden="1">
          <a:extLst>
            <a:ext uri="{FF2B5EF4-FFF2-40B4-BE49-F238E27FC236}">
              <a16:creationId xmlns:a16="http://schemas.microsoft.com/office/drawing/2014/main" id="{A23F0318-8F24-48CC-94D1-2C494B3583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91" name="Picture 110" hidden="1">
          <a:extLst>
            <a:ext uri="{FF2B5EF4-FFF2-40B4-BE49-F238E27FC236}">
              <a16:creationId xmlns:a16="http://schemas.microsoft.com/office/drawing/2014/main" id="{EB474468-0A15-46AA-AB35-484FACCD79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92" name="Picture 111" hidden="1">
          <a:extLst>
            <a:ext uri="{FF2B5EF4-FFF2-40B4-BE49-F238E27FC236}">
              <a16:creationId xmlns:a16="http://schemas.microsoft.com/office/drawing/2014/main" id="{82896C58-6CE2-4D67-9EA3-0B14D888C1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93" name="Picture 112" hidden="1">
          <a:extLst>
            <a:ext uri="{FF2B5EF4-FFF2-40B4-BE49-F238E27FC236}">
              <a16:creationId xmlns:a16="http://schemas.microsoft.com/office/drawing/2014/main" id="{86392FA8-4A6C-4B15-9BA9-F62DA57D1F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94" name="Picture 113" hidden="1">
          <a:extLst>
            <a:ext uri="{FF2B5EF4-FFF2-40B4-BE49-F238E27FC236}">
              <a16:creationId xmlns:a16="http://schemas.microsoft.com/office/drawing/2014/main" id="{7C047E57-5F92-4C48-9C27-C3B76325AF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95" name="Picture 114" hidden="1">
          <a:extLst>
            <a:ext uri="{FF2B5EF4-FFF2-40B4-BE49-F238E27FC236}">
              <a16:creationId xmlns:a16="http://schemas.microsoft.com/office/drawing/2014/main" id="{781A6CDE-C23D-4C59-849E-4DBC2305E4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96" name="Picture 115" hidden="1">
          <a:extLst>
            <a:ext uri="{FF2B5EF4-FFF2-40B4-BE49-F238E27FC236}">
              <a16:creationId xmlns:a16="http://schemas.microsoft.com/office/drawing/2014/main" id="{7932C18F-E769-43B9-A06A-D12D1A8FC8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97" name="Picture 116" hidden="1">
          <a:extLst>
            <a:ext uri="{FF2B5EF4-FFF2-40B4-BE49-F238E27FC236}">
              <a16:creationId xmlns:a16="http://schemas.microsoft.com/office/drawing/2014/main" id="{7FBA6178-7EB3-4528-910B-250F1FCBE4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98" name="Picture 117" hidden="1">
          <a:extLst>
            <a:ext uri="{FF2B5EF4-FFF2-40B4-BE49-F238E27FC236}">
              <a16:creationId xmlns:a16="http://schemas.microsoft.com/office/drawing/2014/main" id="{6A9D12A8-C6CB-4558-A5DA-A5ABA56EBA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399" name="Picture 118" hidden="1">
          <a:extLst>
            <a:ext uri="{FF2B5EF4-FFF2-40B4-BE49-F238E27FC236}">
              <a16:creationId xmlns:a16="http://schemas.microsoft.com/office/drawing/2014/main" id="{9FE36691-4DB8-457E-823D-CD379CC39F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00" name="Picture 119" hidden="1">
          <a:extLst>
            <a:ext uri="{FF2B5EF4-FFF2-40B4-BE49-F238E27FC236}">
              <a16:creationId xmlns:a16="http://schemas.microsoft.com/office/drawing/2014/main" id="{B1CC0550-BB93-4899-9C67-A46926C10A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01" name="Picture 120" hidden="1">
          <a:extLst>
            <a:ext uri="{FF2B5EF4-FFF2-40B4-BE49-F238E27FC236}">
              <a16:creationId xmlns:a16="http://schemas.microsoft.com/office/drawing/2014/main" id="{AB345756-40D1-45E3-913A-CC018AA251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02" name="Picture 121" hidden="1">
          <a:extLst>
            <a:ext uri="{FF2B5EF4-FFF2-40B4-BE49-F238E27FC236}">
              <a16:creationId xmlns:a16="http://schemas.microsoft.com/office/drawing/2014/main" id="{4E028798-5B3C-445B-9D46-B7843E3571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03" name="Picture 122" hidden="1">
          <a:extLst>
            <a:ext uri="{FF2B5EF4-FFF2-40B4-BE49-F238E27FC236}">
              <a16:creationId xmlns:a16="http://schemas.microsoft.com/office/drawing/2014/main" id="{661E9506-78EA-4F5B-AF12-129856BF4E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04" name="Picture 123" hidden="1">
          <a:extLst>
            <a:ext uri="{FF2B5EF4-FFF2-40B4-BE49-F238E27FC236}">
              <a16:creationId xmlns:a16="http://schemas.microsoft.com/office/drawing/2014/main" id="{216F55E0-6151-4389-AB87-EC186A450E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05" name="Picture 124" hidden="1">
          <a:extLst>
            <a:ext uri="{FF2B5EF4-FFF2-40B4-BE49-F238E27FC236}">
              <a16:creationId xmlns:a16="http://schemas.microsoft.com/office/drawing/2014/main" id="{14FA7833-ADEF-4E08-BC95-0F5E9C4DE3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06" name="Picture 125" hidden="1">
          <a:extLst>
            <a:ext uri="{FF2B5EF4-FFF2-40B4-BE49-F238E27FC236}">
              <a16:creationId xmlns:a16="http://schemas.microsoft.com/office/drawing/2014/main" id="{F154157B-5C47-4BF0-86D0-BCBAD89172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07" name="Picture 126" hidden="1">
          <a:extLst>
            <a:ext uri="{FF2B5EF4-FFF2-40B4-BE49-F238E27FC236}">
              <a16:creationId xmlns:a16="http://schemas.microsoft.com/office/drawing/2014/main" id="{600DA841-4352-471A-92AC-41B2BD97B2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08" name="Picture 127" hidden="1">
          <a:extLst>
            <a:ext uri="{FF2B5EF4-FFF2-40B4-BE49-F238E27FC236}">
              <a16:creationId xmlns:a16="http://schemas.microsoft.com/office/drawing/2014/main" id="{DB0C65AF-C4D3-457C-B7A6-A5629CE780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09" name="Picture 128" hidden="1">
          <a:extLst>
            <a:ext uri="{FF2B5EF4-FFF2-40B4-BE49-F238E27FC236}">
              <a16:creationId xmlns:a16="http://schemas.microsoft.com/office/drawing/2014/main" id="{5E1DEA6C-D47A-4E10-A153-B9EEDA4A93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10" name="Picture 1" hidden="1">
          <a:extLst>
            <a:ext uri="{FF2B5EF4-FFF2-40B4-BE49-F238E27FC236}">
              <a16:creationId xmlns:a16="http://schemas.microsoft.com/office/drawing/2014/main" id="{2E9E157E-11EB-43EC-A91A-05722F1B17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11" name="Picture 2" hidden="1">
          <a:extLst>
            <a:ext uri="{FF2B5EF4-FFF2-40B4-BE49-F238E27FC236}">
              <a16:creationId xmlns:a16="http://schemas.microsoft.com/office/drawing/2014/main" id="{BABADA89-2C3B-4B29-A254-A4F08EE219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12" name="Picture 3" hidden="1">
          <a:extLst>
            <a:ext uri="{FF2B5EF4-FFF2-40B4-BE49-F238E27FC236}">
              <a16:creationId xmlns:a16="http://schemas.microsoft.com/office/drawing/2014/main" id="{DDE14B2F-F3E4-4883-9EB2-04C9163A1B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13" name="Picture 4" hidden="1">
          <a:extLst>
            <a:ext uri="{FF2B5EF4-FFF2-40B4-BE49-F238E27FC236}">
              <a16:creationId xmlns:a16="http://schemas.microsoft.com/office/drawing/2014/main" id="{E9153828-6888-42A1-A7C7-3EED5A33C8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14" name="Picture 5" hidden="1">
          <a:extLst>
            <a:ext uri="{FF2B5EF4-FFF2-40B4-BE49-F238E27FC236}">
              <a16:creationId xmlns:a16="http://schemas.microsoft.com/office/drawing/2014/main" id="{AB543011-F620-4190-9076-5DB3978F63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15" name="Picture 6" hidden="1">
          <a:extLst>
            <a:ext uri="{FF2B5EF4-FFF2-40B4-BE49-F238E27FC236}">
              <a16:creationId xmlns:a16="http://schemas.microsoft.com/office/drawing/2014/main" id="{390863B9-FBC6-4C7D-9373-CB3E731EFD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16" name="Picture 7" hidden="1">
          <a:extLst>
            <a:ext uri="{FF2B5EF4-FFF2-40B4-BE49-F238E27FC236}">
              <a16:creationId xmlns:a16="http://schemas.microsoft.com/office/drawing/2014/main" id="{80BC3EE6-11AC-4FC6-88E7-3C8B4FF99A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17" name="Picture 8" hidden="1">
          <a:extLst>
            <a:ext uri="{FF2B5EF4-FFF2-40B4-BE49-F238E27FC236}">
              <a16:creationId xmlns:a16="http://schemas.microsoft.com/office/drawing/2014/main" id="{8CC9FE98-5B6C-4292-840E-2CB5243EC5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18" name="Picture 9" hidden="1">
          <a:extLst>
            <a:ext uri="{FF2B5EF4-FFF2-40B4-BE49-F238E27FC236}">
              <a16:creationId xmlns:a16="http://schemas.microsoft.com/office/drawing/2014/main" id="{90871492-DBB4-46CE-88ED-2A8ED0A6E9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19" name="Picture 10" hidden="1">
          <a:extLst>
            <a:ext uri="{FF2B5EF4-FFF2-40B4-BE49-F238E27FC236}">
              <a16:creationId xmlns:a16="http://schemas.microsoft.com/office/drawing/2014/main" id="{C114C778-66DE-41FA-965C-7007EBAFDE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20" name="Picture 11" hidden="1">
          <a:extLst>
            <a:ext uri="{FF2B5EF4-FFF2-40B4-BE49-F238E27FC236}">
              <a16:creationId xmlns:a16="http://schemas.microsoft.com/office/drawing/2014/main" id="{B9504F3B-8621-4CDA-9AE0-B2D4BB048A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21" name="Picture 12" hidden="1">
          <a:extLst>
            <a:ext uri="{FF2B5EF4-FFF2-40B4-BE49-F238E27FC236}">
              <a16:creationId xmlns:a16="http://schemas.microsoft.com/office/drawing/2014/main" id="{F466D7BD-AF53-4BE2-9E91-E6E5C6107E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22" name="Picture 13" hidden="1">
          <a:extLst>
            <a:ext uri="{FF2B5EF4-FFF2-40B4-BE49-F238E27FC236}">
              <a16:creationId xmlns:a16="http://schemas.microsoft.com/office/drawing/2014/main" id="{090DD969-CFCE-4D72-BE92-A8DB0FD1B8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23" name="Picture 14" hidden="1">
          <a:extLst>
            <a:ext uri="{FF2B5EF4-FFF2-40B4-BE49-F238E27FC236}">
              <a16:creationId xmlns:a16="http://schemas.microsoft.com/office/drawing/2014/main" id="{4DE9A21F-8573-450B-AF47-A20B7B1575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24" name="Picture 15" hidden="1">
          <a:extLst>
            <a:ext uri="{FF2B5EF4-FFF2-40B4-BE49-F238E27FC236}">
              <a16:creationId xmlns:a16="http://schemas.microsoft.com/office/drawing/2014/main" id="{6A054219-B74D-4397-8FD4-816939805B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25" name="Picture 16" hidden="1">
          <a:extLst>
            <a:ext uri="{FF2B5EF4-FFF2-40B4-BE49-F238E27FC236}">
              <a16:creationId xmlns:a16="http://schemas.microsoft.com/office/drawing/2014/main" id="{06D1E91D-1D18-44A1-BAA6-7EF01ABB54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26" name="Picture 17" hidden="1">
          <a:extLst>
            <a:ext uri="{FF2B5EF4-FFF2-40B4-BE49-F238E27FC236}">
              <a16:creationId xmlns:a16="http://schemas.microsoft.com/office/drawing/2014/main" id="{6E994F97-EB27-49A6-AFC3-EE2B93BFEB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27" name="Picture 18" hidden="1">
          <a:extLst>
            <a:ext uri="{FF2B5EF4-FFF2-40B4-BE49-F238E27FC236}">
              <a16:creationId xmlns:a16="http://schemas.microsoft.com/office/drawing/2014/main" id="{65A27DB7-9872-4362-A2B7-7EA43E88D4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28" name="Picture 19" hidden="1">
          <a:extLst>
            <a:ext uri="{FF2B5EF4-FFF2-40B4-BE49-F238E27FC236}">
              <a16:creationId xmlns:a16="http://schemas.microsoft.com/office/drawing/2014/main" id="{45AB6D16-BF2C-4B7A-AB55-2A2488C587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29" name="Picture 20" hidden="1">
          <a:extLst>
            <a:ext uri="{FF2B5EF4-FFF2-40B4-BE49-F238E27FC236}">
              <a16:creationId xmlns:a16="http://schemas.microsoft.com/office/drawing/2014/main" id="{200C2618-7215-40E0-A785-5AE3F12B3D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30" name="Picture 21" hidden="1">
          <a:extLst>
            <a:ext uri="{FF2B5EF4-FFF2-40B4-BE49-F238E27FC236}">
              <a16:creationId xmlns:a16="http://schemas.microsoft.com/office/drawing/2014/main" id="{85188534-B27A-4844-83E5-6BE53D57CD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31" name="Picture 22" hidden="1">
          <a:extLst>
            <a:ext uri="{FF2B5EF4-FFF2-40B4-BE49-F238E27FC236}">
              <a16:creationId xmlns:a16="http://schemas.microsoft.com/office/drawing/2014/main" id="{F50CE285-712D-4274-81A4-AAD5FC0518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32" name="Picture 23" hidden="1">
          <a:extLst>
            <a:ext uri="{FF2B5EF4-FFF2-40B4-BE49-F238E27FC236}">
              <a16:creationId xmlns:a16="http://schemas.microsoft.com/office/drawing/2014/main" id="{9BF4B1B3-1958-4D14-ABBD-AA53C2CBED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33" name="Picture 24" hidden="1">
          <a:extLst>
            <a:ext uri="{FF2B5EF4-FFF2-40B4-BE49-F238E27FC236}">
              <a16:creationId xmlns:a16="http://schemas.microsoft.com/office/drawing/2014/main" id="{C2268C29-04A7-4527-AB29-2B7D0C1D42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34" name="Picture 25" hidden="1">
          <a:extLst>
            <a:ext uri="{FF2B5EF4-FFF2-40B4-BE49-F238E27FC236}">
              <a16:creationId xmlns:a16="http://schemas.microsoft.com/office/drawing/2014/main" id="{7FA96F4E-4F49-4172-B417-1A07A37D26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35" name="Picture 26" hidden="1">
          <a:extLst>
            <a:ext uri="{FF2B5EF4-FFF2-40B4-BE49-F238E27FC236}">
              <a16:creationId xmlns:a16="http://schemas.microsoft.com/office/drawing/2014/main" id="{FE84BDCA-7288-4B0B-BA37-C981974631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36" name="Picture 27" hidden="1">
          <a:extLst>
            <a:ext uri="{FF2B5EF4-FFF2-40B4-BE49-F238E27FC236}">
              <a16:creationId xmlns:a16="http://schemas.microsoft.com/office/drawing/2014/main" id="{8AF34904-1F9D-4860-90F0-C88159BD22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37" name="Picture 28" hidden="1">
          <a:extLst>
            <a:ext uri="{FF2B5EF4-FFF2-40B4-BE49-F238E27FC236}">
              <a16:creationId xmlns:a16="http://schemas.microsoft.com/office/drawing/2014/main" id="{8C778B5A-F226-44B1-854B-BE72DE112C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38" name="Picture 29" hidden="1">
          <a:extLst>
            <a:ext uri="{FF2B5EF4-FFF2-40B4-BE49-F238E27FC236}">
              <a16:creationId xmlns:a16="http://schemas.microsoft.com/office/drawing/2014/main" id="{FD41D666-EAE0-4C92-A628-48D262833C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39" name="Picture 30" hidden="1">
          <a:extLst>
            <a:ext uri="{FF2B5EF4-FFF2-40B4-BE49-F238E27FC236}">
              <a16:creationId xmlns:a16="http://schemas.microsoft.com/office/drawing/2014/main" id="{0BA14A7D-E421-4444-8211-B5C03651FA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40" name="Picture 31" hidden="1">
          <a:extLst>
            <a:ext uri="{FF2B5EF4-FFF2-40B4-BE49-F238E27FC236}">
              <a16:creationId xmlns:a16="http://schemas.microsoft.com/office/drawing/2014/main" id="{3533FC55-0385-4401-8A82-025E5C69B8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41" name="Picture 32" hidden="1">
          <a:extLst>
            <a:ext uri="{FF2B5EF4-FFF2-40B4-BE49-F238E27FC236}">
              <a16:creationId xmlns:a16="http://schemas.microsoft.com/office/drawing/2014/main" id="{71DDA5ED-B8EA-4C82-90A6-AAD43ED115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42" name="Picture 33" hidden="1">
          <a:extLst>
            <a:ext uri="{FF2B5EF4-FFF2-40B4-BE49-F238E27FC236}">
              <a16:creationId xmlns:a16="http://schemas.microsoft.com/office/drawing/2014/main" id="{ADD489B9-01C4-47BB-BF15-17FF11425D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43" name="Picture 34" hidden="1">
          <a:extLst>
            <a:ext uri="{FF2B5EF4-FFF2-40B4-BE49-F238E27FC236}">
              <a16:creationId xmlns:a16="http://schemas.microsoft.com/office/drawing/2014/main" id="{F54A4E2B-EB9F-4801-A58D-797CDEDB22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44" name="Picture 35" hidden="1">
          <a:extLst>
            <a:ext uri="{FF2B5EF4-FFF2-40B4-BE49-F238E27FC236}">
              <a16:creationId xmlns:a16="http://schemas.microsoft.com/office/drawing/2014/main" id="{1F0F0C12-5752-43DF-9AA5-500E24F5CA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45" name="Picture 36" hidden="1">
          <a:extLst>
            <a:ext uri="{FF2B5EF4-FFF2-40B4-BE49-F238E27FC236}">
              <a16:creationId xmlns:a16="http://schemas.microsoft.com/office/drawing/2014/main" id="{CA19C146-C21E-4DD6-B080-30D4E771B3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46" name="Picture 37" hidden="1">
          <a:extLst>
            <a:ext uri="{FF2B5EF4-FFF2-40B4-BE49-F238E27FC236}">
              <a16:creationId xmlns:a16="http://schemas.microsoft.com/office/drawing/2014/main" id="{BE8E8000-3CEF-4C0D-9D7A-81ACFD1464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47" name="Picture 38" hidden="1">
          <a:extLst>
            <a:ext uri="{FF2B5EF4-FFF2-40B4-BE49-F238E27FC236}">
              <a16:creationId xmlns:a16="http://schemas.microsoft.com/office/drawing/2014/main" id="{480BE51C-73A1-4F10-8B28-56DD3640E6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48" name="Picture 39" hidden="1">
          <a:extLst>
            <a:ext uri="{FF2B5EF4-FFF2-40B4-BE49-F238E27FC236}">
              <a16:creationId xmlns:a16="http://schemas.microsoft.com/office/drawing/2014/main" id="{87A5FED8-B8FC-430B-B6FA-A5E70A4A68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49" name="Picture 40" hidden="1">
          <a:extLst>
            <a:ext uri="{FF2B5EF4-FFF2-40B4-BE49-F238E27FC236}">
              <a16:creationId xmlns:a16="http://schemas.microsoft.com/office/drawing/2014/main" id="{D88C0D6C-1DC6-4021-96D2-81DD085F1D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50" name="Picture 41" hidden="1">
          <a:extLst>
            <a:ext uri="{FF2B5EF4-FFF2-40B4-BE49-F238E27FC236}">
              <a16:creationId xmlns:a16="http://schemas.microsoft.com/office/drawing/2014/main" id="{E99BC7FC-2FB1-4725-ABC1-8338EA5162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51" name="Picture 42" hidden="1">
          <a:extLst>
            <a:ext uri="{FF2B5EF4-FFF2-40B4-BE49-F238E27FC236}">
              <a16:creationId xmlns:a16="http://schemas.microsoft.com/office/drawing/2014/main" id="{0A88CDED-6908-41FC-AA37-1FF0BA3D19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52" name="Picture 43" hidden="1">
          <a:extLst>
            <a:ext uri="{FF2B5EF4-FFF2-40B4-BE49-F238E27FC236}">
              <a16:creationId xmlns:a16="http://schemas.microsoft.com/office/drawing/2014/main" id="{41F48B58-67DF-478D-8C75-49192B233C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53" name="Picture 44" hidden="1">
          <a:extLst>
            <a:ext uri="{FF2B5EF4-FFF2-40B4-BE49-F238E27FC236}">
              <a16:creationId xmlns:a16="http://schemas.microsoft.com/office/drawing/2014/main" id="{ABFB760C-CDC9-4571-B8EC-84AB013EF7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54" name="Picture 45" hidden="1">
          <a:extLst>
            <a:ext uri="{FF2B5EF4-FFF2-40B4-BE49-F238E27FC236}">
              <a16:creationId xmlns:a16="http://schemas.microsoft.com/office/drawing/2014/main" id="{B4A68B83-3A08-45F2-9843-6FAD0FAFC4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55" name="Picture 46" hidden="1">
          <a:extLst>
            <a:ext uri="{FF2B5EF4-FFF2-40B4-BE49-F238E27FC236}">
              <a16:creationId xmlns:a16="http://schemas.microsoft.com/office/drawing/2014/main" id="{D6EBF39E-703D-459E-8DF8-4B389A62BE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56" name="Picture 47" hidden="1">
          <a:extLst>
            <a:ext uri="{FF2B5EF4-FFF2-40B4-BE49-F238E27FC236}">
              <a16:creationId xmlns:a16="http://schemas.microsoft.com/office/drawing/2014/main" id="{53A4BCEC-A7E1-47CD-87D3-0FB4B8808F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57" name="Picture 48" hidden="1">
          <a:extLst>
            <a:ext uri="{FF2B5EF4-FFF2-40B4-BE49-F238E27FC236}">
              <a16:creationId xmlns:a16="http://schemas.microsoft.com/office/drawing/2014/main" id="{A0EC0678-411E-4A59-B2F5-EDB3488CC0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58" name="Picture 49" hidden="1">
          <a:extLst>
            <a:ext uri="{FF2B5EF4-FFF2-40B4-BE49-F238E27FC236}">
              <a16:creationId xmlns:a16="http://schemas.microsoft.com/office/drawing/2014/main" id="{5E1657E2-1809-4EA1-9D90-7DB7003E08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59" name="Picture 50" hidden="1">
          <a:extLst>
            <a:ext uri="{FF2B5EF4-FFF2-40B4-BE49-F238E27FC236}">
              <a16:creationId xmlns:a16="http://schemas.microsoft.com/office/drawing/2014/main" id="{899873A6-D93F-4ED1-8391-A1FEFEF60F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60" name="Picture 51" hidden="1">
          <a:extLst>
            <a:ext uri="{FF2B5EF4-FFF2-40B4-BE49-F238E27FC236}">
              <a16:creationId xmlns:a16="http://schemas.microsoft.com/office/drawing/2014/main" id="{7E09A0D7-5EF9-4AC6-8F33-4C7452928C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61" name="Picture 52" hidden="1">
          <a:extLst>
            <a:ext uri="{FF2B5EF4-FFF2-40B4-BE49-F238E27FC236}">
              <a16:creationId xmlns:a16="http://schemas.microsoft.com/office/drawing/2014/main" id="{891E5A5C-4F68-49B4-8372-4E228DD934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62" name="Picture 53" hidden="1">
          <a:extLst>
            <a:ext uri="{FF2B5EF4-FFF2-40B4-BE49-F238E27FC236}">
              <a16:creationId xmlns:a16="http://schemas.microsoft.com/office/drawing/2014/main" id="{372975A8-2740-4677-9DB2-24CF072D7D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63" name="Picture 54" hidden="1">
          <a:extLst>
            <a:ext uri="{FF2B5EF4-FFF2-40B4-BE49-F238E27FC236}">
              <a16:creationId xmlns:a16="http://schemas.microsoft.com/office/drawing/2014/main" id="{FDCCA54C-85C3-4B94-BDA7-01A1F81DEF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64" name="Picture 55" hidden="1">
          <a:extLst>
            <a:ext uri="{FF2B5EF4-FFF2-40B4-BE49-F238E27FC236}">
              <a16:creationId xmlns:a16="http://schemas.microsoft.com/office/drawing/2014/main" id="{4710F86B-E55D-4BA2-80EC-DFA9ED9636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65" name="Picture 56" hidden="1">
          <a:extLst>
            <a:ext uri="{FF2B5EF4-FFF2-40B4-BE49-F238E27FC236}">
              <a16:creationId xmlns:a16="http://schemas.microsoft.com/office/drawing/2014/main" id="{E5F79F0B-DB0A-4223-A274-B44C7C37C4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66" name="Picture 57" hidden="1">
          <a:extLst>
            <a:ext uri="{FF2B5EF4-FFF2-40B4-BE49-F238E27FC236}">
              <a16:creationId xmlns:a16="http://schemas.microsoft.com/office/drawing/2014/main" id="{C8ED3BB7-5CAD-4F02-B762-DB066C891B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67" name="Picture 58" hidden="1">
          <a:extLst>
            <a:ext uri="{FF2B5EF4-FFF2-40B4-BE49-F238E27FC236}">
              <a16:creationId xmlns:a16="http://schemas.microsoft.com/office/drawing/2014/main" id="{1BBF7233-3E74-4D0C-9339-58A7759C83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68" name="Picture 59" hidden="1">
          <a:extLst>
            <a:ext uri="{FF2B5EF4-FFF2-40B4-BE49-F238E27FC236}">
              <a16:creationId xmlns:a16="http://schemas.microsoft.com/office/drawing/2014/main" id="{A647AE78-218C-45D2-8099-8415DA5D8C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69" name="Picture 60" hidden="1">
          <a:extLst>
            <a:ext uri="{FF2B5EF4-FFF2-40B4-BE49-F238E27FC236}">
              <a16:creationId xmlns:a16="http://schemas.microsoft.com/office/drawing/2014/main" id="{1FAABA8D-1E4E-4707-85EA-9C6F6B5880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70" name="Picture 61" hidden="1">
          <a:extLst>
            <a:ext uri="{FF2B5EF4-FFF2-40B4-BE49-F238E27FC236}">
              <a16:creationId xmlns:a16="http://schemas.microsoft.com/office/drawing/2014/main" id="{38B6E599-C31C-42E4-B608-D161EE4205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71" name="Picture 62" hidden="1">
          <a:extLst>
            <a:ext uri="{FF2B5EF4-FFF2-40B4-BE49-F238E27FC236}">
              <a16:creationId xmlns:a16="http://schemas.microsoft.com/office/drawing/2014/main" id="{FFD8155F-718F-40FB-AC26-0CDC955343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72" name="Picture 63" hidden="1">
          <a:extLst>
            <a:ext uri="{FF2B5EF4-FFF2-40B4-BE49-F238E27FC236}">
              <a16:creationId xmlns:a16="http://schemas.microsoft.com/office/drawing/2014/main" id="{E38E0515-0A80-4952-8834-0E2B92A417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73" name="Picture 64" hidden="1">
          <a:extLst>
            <a:ext uri="{FF2B5EF4-FFF2-40B4-BE49-F238E27FC236}">
              <a16:creationId xmlns:a16="http://schemas.microsoft.com/office/drawing/2014/main" id="{D10F153E-E34C-4B6A-8AF1-DC5B29F8C9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74" name="Picture 65" hidden="1">
          <a:extLst>
            <a:ext uri="{FF2B5EF4-FFF2-40B4-BE49-F238E27FC236}">
              <a16:creationId xmlns:a16="http://schemas.microsoft.com/office/drawing/2014/main" id="{4E5E3A4E-12EB-4910-8E0C-A11EF1D1A4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75" name="Picture 66" hidden="1">
          <a:extLst>
            <a:ext uri="{FF2B5EF4-FFF2-40B4-BE49-F238E27FC236}">
              <a16:creationId xmlns:a16="http://schemas.microsoft.com/office/drawing/2014/main" id="{E73264C7-3028-4193-896D-BA6B6B4C7C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76" name="Picture 67" hidden="1">
          <a:extLst>
            <a:ext uri="{FF2B5EF4-FFF2-40B4-BE49-F238E27FC236}">
              <a16:creationId xmlns:a16="http://schemas.microsoft.com/office/drawing/2014/main" id="{6B2701F3-679D-436E-8DD8-644432554E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77" name="Picture 68" hidden="1">
          <a:extLst>
            <a:ext uri="{FF2B5EF4-FFF2-40B4-BE49-F238E27FC236}">
              <a16:creationId xmlns:a16="http://schemas.microsoft.com/office/drawing/2014/main" id="{953C0178-3410-40D8-A82E-2A70510ED5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78" name="Picture 69" hidden="1">
          <a:extLst>
            <a:ext uri="{FF2B5EF4-FFF2-40B4-BE49-F238E27FC236}">
              <a16:creationId xmlns:a16="http://schemas.microsoft.com/office/drawing/2014/main" id="{299BC8EF-20B3-40DF-9705-A9C10407CC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79" name="Picture 70" hidden="1">
          <a:extLst>
            <a:ext uri="{FF2B5EF4-FFF2-40B4-BE49-F238E27FC236}">
              <a16:creationId xmlns:a16="http://schemas.microsoft.com/office/drawing/2014/main" id="{2BBD8D1E-F311-4924-87E9-E1F746036D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80" name="Picture 71" hidden="1">
          <a:extLst>
            <a:ext uri="{FF2B5EF4-FFF2-40B4-BE49-F238E27FC236}">
              <a16:creationId xmlns:a16="http://schemas.microsoft.com/office/drawing/2014/main" id="{2CFA7BC9-5D92-4CB5-98B3-2CD9AF32B6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81" name="Picture 72" hidden="1">
          <a:extLst>
            <a:ext uri="{FF2B5EF4-FFF2-40B4-BE49-F238E27FC236}">
              <a16:creationId xmlns:a16="http://schemas.microsoft.com/office/drawing/2014/main" id="{55D69D36-C232-49A2-BDA3-7441B53A05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82" name="Picture 73" hidden="1">
          <a:extLst>
            <a:ext uri="{FF2B5EF4-FFF2-40B4-BE49-F238E27FC236}">
              <a16:creationId xmlns:a16="http://schemas.microsoft.com/office/drawing/2014/main" id="{3472E285-D657-466F-A63D-A8FAECDC98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83" name="Picture 74" hidden="1">
          <a:extLst>
            <a:ext uri="{FF2B5EF4-FFF2-40B4-BE49-F238E27FC236}">
              <a16:creationId xmlns:a16="http://schemas.microsoft.com/office/drawing/2014/main" id="{07678581-FB2C-49B0-B952-D83B71633C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84" name="Picture 75" hidden="1">
          <a:extLst>
            <a:ext uri="{FF2B5EF4-FFF2-40B4-BE49-F238E27FC236}">
              <a16:creationId xmlns:a16="http://schemas.microsoft.com/office/drawing/2014/main" id="{28D93154-6446-4640-BC0F-362F1A270B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85" name="Picture 76" hidden="1">
          <a:extLst>
            <a:ext uri="{FF2B5EF4-FFF2-40B4-BE49-F238E27FC236}">
              <a16:creationId xmlns:a16="http://schemas.microsoft.com/office/drawing/2014/main" id="{90028C7D-B8AA-42DF-851A-6733DDCAE4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86" name="Picture 77" hidden="1">
          <a:extLst>
            <a:ext uri="{FF2B5EF4-FFF2-40B4-BE49-F238E27FC236}">
              <a16:creationId xmlns:a16="http://schemas.microsoft.com/office/drawing/2014/main" id="{884A34C3-C4FA-4680-987F-D54A51B201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87" name="Picture 78" hidden="1">
          <a:extLst>
            <a:ext uri="{FF2B5EF4-FFF2-40B4-BE49-F238E27FC236}">
              <a16:creationId xmlns:a16="http://schemas.microsoft.com/office/drawing/2014/main" id="{AB0BF009-2C8C-4295-A1DD-A6BA23C4ED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88" name="Picture 79" hidden="1">
          <a:extLst>
            <a:ext uri="{FF2B5EF4-FFF2-40B4-BE49-F238E27FC236}">
              <a16:creationId xmlns:a16="http://schemas.microsoft.com/office/drawing/2014/main" id="{66207B0C-92D7-4BEB-A65A-F43FE6EE61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89" name="Picture 80" hidden="1">
          <a:extLst>
            <a:ext uri="{FF2B5EF4-FFF2-40B4-BE49-F238E27FC236}">
              <a16:creationId xmlns:a16="http://schemas.microsoft.com/office/drawing/2014/main" id="{7126517A-FBCE-4529-88C5-1D7E1C59B4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90" name="Picture 81" hidden="1">
          <a:extLst>
            <a:ext uri="{FF2B5EF4-FFF2-40B4-BE49-F238E27FC236}">
              <a16:creationId xmlns:a16="http://schemas.microsoft.com/office/drawing/2014/main" id="{3B4BCBF7-4D3A-4107-A991-4E2F95AF47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91" name="Picture 82" hidden="1">
          <a:extLst>
            <a:ext uri="{FF2B5EF4-FFF2-40B4-BE49-F238E27FC236}">
              <a16:creationId xmlns:a16="http://schemas.microsoft.com/office/drawing/2014/main" id="{26FFDFF6-3FC1-43B6-8E88-960F77D7DE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92" name="Picture 83" hidden="1">
          <a:extLst>
            <a:ext uri="{FF2B5EF4-FFF2-40B4-BE49-F238E27FC236}">
              <a16:creationId xmlns:a16="http://schemas.microsoft.com/office/drawing/2014/main" id="{627A8A87-F8C7-45A8-BFCA-4F16AFECD6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93" name="Picture 84" hidden="1">
          <a:extLst>
            <a:ext uri="{FF2B5EF4-FFF2-40B4-BE49-F238E27FC236}">
              <a16:creationId xmlns:a16="http://schemas.microsoft.com/office/drawing/2014/main" id="{64941FD8-73A9-48B0-BF5E-55F29CF95C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94" name="Picture 85" hidden="1">
          <a:extLst>
            <a:ext uri="{FF2B5EF4-FFF2-40B4-BE49-F238E27FC236}">
              <a16:creationId xmlns:a16="http://schemas.microsoft.com/office/drawing/2014/main" id="{61305386-5F5B-4C23-892B-82986A328A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95" name="Picture 86" hidden="1">
          <a:extLst>
            <a:ext uri="{FF2B5EF4-FFF2-40B4-BE49-F238E27FC236}">
              <a16:creationId xmlns:a16="http://schemas.microsoft.com/office/drawing/2014/main" id="{18AD7C0E-E5B5-4B34-899B-0A72602B9D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96" name="Picture 87" hidden="1">
          <a:extLst>
            <a:ext uri="{FF2B5EF4-FFF2-40B4-BE49-F238E27FC236}">
              <a16:creationId xmlns:a16="http://schemas.microsoft.com/office/drawing/2014/main" id="{C020EDBB-C137-4C42-AC7C-738D1AB385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97" name="Picture 88" hidden="1">
          <a:extLst>
            <a:ext uri="{FF2B5EF4-FFF2-40B4-BE49-F238E27FC236}">
              <a16:creationId xmlns:a16="http://schemas.microsoft.com/office/drawing/2014/main" id="{C8F6E8AB-DCBA-48E0-9181-7DC71DB119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98" name="Picture 89" hidden="1">
          <a:extLst>
            <a:ext uri="{FF2B5EF4-FFF2-40B4-BE49-F238E27FC236}">
              <a16:creationId xmlns:a16="http://schemas.microsoft.com/office/drawing/2014/main" id="{D4319B06-FDCB-4DBF-9251-65AF084C94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499" name="Picture 90" hidden="1">
          <a:extLst>
            <a:ext uri="{FF2B5EF4-FFF2-40B4-BE49-F238E27FC236}">
              <a16:creationId xmlns:a16="http://schemas.microsoft.com/office/drawing/2014/main" id="{6C2842A9-3EED-43EF-A5A0-647D285CC6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00" name="Picture 91" hidden="1">
          <a:extLst>
            <a:ext uri="{FF2B5EF4-FFF2-40B4-BE49-F238E27FC236}">
              <a16:creationId xmlns:a16="http://schemas.microsoft.com/office/drawing/2014/main" id="{1B9B3468-C35D-45FA-A11D-94F693AC20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01" name="Picture 92" hidden="1">
          <a:extLst>
            <a:ext uri="{FF2B5EF4-FFF2-40B4-BE49-F238E27FC236}">
              <a16:creationId xmlns:a16="http://schemas.microsoft.com/office/drawing/2014/main" id="{35BA106E-FAB6-4D72-9924-E80185ABE4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02" name="Picture 93" hidden="1">
          <a:extLst>
            <a:ext uri="{FF2B5EF4-FFF2-40B4-BE49-F238E27FC236}">
              <a16:creationId xmlns:a16="http://schemas.microsoft.com/office/drawing/2014/main" id="{D69D19B0-05D5-49A2-8160-A0B9A54110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03" name="Picture 94" hidden="1">
          <a:extLst>
            <a:ext uri="{FF2B5EF4-FFF2-40B4-BE49-F238E27FC236}">
              <a16:creationId xmlns:a16="http://schemas.microsoft.com/office/drawing/2014/main" id="{DC6F9A3F-15D5-42BF-9926-FFE5BA55CC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04" name="Picture 95" hidden="1">
          <a:extLst>
            <a:ext uri="{FF2B5EF4-FFF2-40B4-BE49-F238E27FC236}">
              <a16:creationId xmlns:a16="http://schemas.microsoft.com/office/drawing/2014/main" id="{087158E5-5955-4674-BA61-1491E4AC84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05" name="Picture 96" hidden="1">
          <a:extLst>
            <a:ext uri="{FF2B5EF4-FFF2-40B4-BE49-F238E27FC236}">
              <a16:creationId xmlns:a16="http://schemas.microsoft.com/office/drawing/2014/main" id="{69C64EFB-DEA3-4725-A643-5D5E19913D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06" name="Picture 97" hidden="1">
          <a:extLst>
            <a:ext uri="{FF2B5EF4-FFF2-40B4-BE49-F238E27FC236}">
              <a16:creationId xmlns:a16="http://schemas.microsoft.com/office/drawing/2014/main" id="{039F42FA-4C93-4DF7-B30B-1F94204904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07" name="Picture 98" hidden="1">
          <a:extLst>
            <a:ext uri="{FF2B5EF4-FFF2-40B4-BE49-F238E27FC236}">
              <a16:creationId xmlns:a16="http://schemas.microsoft.com/office/drawing/2014/main" id="{1942E694-427D-4A36-AAE8-464475BEA3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08" name="Picture 99" hidden="1">
          <a:extLst>
            <a:ext uri="{FF2B5EF4-FFF2-40B4-BE49-F238E27FC236}">
              <a16:creationId xmlns:a16="http://schemas.microsoft.com/office/drawing/2014/main" id="{DA422B09-A424-4E3E-AAF0-CC6D71F981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09" name="Picture 100" hidden="1">
          <a:extLst>
            <a:ext uri="{FF2B5EF4-FFF2-40B4-BE49-F238E27FC236}">
              <a16:creationId xmlns:a16="http://schemas.microsoft.com/office/drawing/2014/main" id="{7A7D29DE-6454-4CA3-9EE9-46AFAB3E8C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10" name="Picture 101" hidden="1">
          <a:extLst>
            <a:ext uri="{FF2B5EF4-FFF2-40B4-BE49-F238E27FC236}">
              <a16:creationId xmlns:a16="http://schemas.microsoft.com/office/drawing/2014/main" id="{1562A6E9-5CF1-4EAC-8849-C9D27551AB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11" name="Picture 102" hidden="1">
          <a:extLst>
            <a:ext uri="{FF2B5EF4-FFF2-40B4-BE49-F238E27FC236}">
              <a16:creationId xmlns:a16="http://schemas.microsoft.com/office/drawing/2014/main" id="{9BF3F7A8-6AD0-4B4D-B2DF-F5BA317E84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12" name="Picture 103" hidden="1">
          <a:extLst>
            <a:ext uri="{FF2B5EF4-FFF2-40B4-BE49-F238E27FC236}">
              <a16:creationId xmlns:a16="http://schemas.microsoft.com/office/drawing/2014/main" id="{9B585AD1-3D09-42E2-A4A5-255D7A4A49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13" name="Picture 104" hidden="1">
          <a:extLst>
            <a:ext uri="{FF2B5EF4-FFF2-40B4-BE49-F238E27FC236}">
              <a16:creationId xmlns:a16="http://schemas.microsoft.com/office/drawing/2014/main" id="{C3B15815-5DA0-4EA6-AFB3-D9EA871B36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14" name="Picture 105" hidden="1">
          <a:extLst>
            <a:ext uri="{FF2B5EF4-FFF2-40B4-BE49-F238E27FC236}">
              <a16:creationId xmlns:a16="http://schemas.microsoft.com/office/drawing/2014/main" id="{770FB651-9363-4C81-BF8A-7E87BDA6D8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15" name="Picture 106" hidden="1">
          <a:extLst>
            <a:ext uri="{FF2B5EF4-FFF2-40B4-BE49-F238E27FC236}">
              <a16:creationId xmlns:a16="http://schemas.microsoft.com/office/drawing/2014/main" id="{A692B553-5953-41D7-A8C1-B43CF1CCD8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16" name="Picture 107" hidden="1">
          <a:extLst>
            <a:ext uri="{FF2B5EF4-FFF2-40B4-BE49-F238E27FC236}">
              <a16:creationId xmlns:a16="http://schemas.microsoft.com/office/drawing/2014/main" id="{27A88384-D1A8-4AB5-944B-F93812B5A3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17" name="Picture 108" hidden="1">
          <a:extLst>
            <a:ext uri="{FF2B5EF4-FFF2-40B4-BE49-F238E27FC236}">
              <a16:creationId xmlns:a16="http://schemas.microsoft.com/office/drawing/2014/main" id="{84D8DEB4-DE7E-48FF-809C-86B29E971A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18" name="Picture 109" hidden="1">
          <a:extLst>
            <a:ext uri="{FF2B5EF4-FFF2-40B4-BE49-F238E27FC236}">
              <a16:creationId xmlns:a16="http://schemas.microsoft.com/office/drawing/2014/main" id="{87AE5981-A6CD-4138-83CB-4D4DC3E6B9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19" name="Picture 110" hidden="1">
          <a:extLst>
            <a:ext uri="{FF2B5EF4-FFF2-40B4-BE49-F238E27FC236}">
              <a16:creationId xmlns:a16="http://schemas.microsoft.com/office/drawing/2014/main" id="{23DF445A-8164-4AC9-AA0D-2C0AEFE230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20" name="Picture 111" hidden="1">
          <a:extLst>
            <a:ext uri="{FF2B5EF4-FFF2-40B4-BE49-F238E27FC236}">
              <a16:creationId xmlns:a16="http://schemas.microsoft.com/office/drawing/2014/main" id="{3F994CBA-335A-4A1B-A4AE-C3A991B241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21" name="Picture 112" hidden="1">
          <a:extLst>
            <a:ext uri="{FF2B5EF4-FFF2-40B4-BE49-F238E27FC236}">
              <a16:creationId xmlns:a16="http://schemas.microsoft.com/office/drawing/2014/main" id="{AB39166D-26FB-4AC1-9F16-DEEF50DB8A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22" name="Picture 113" hidden="1">
          <a:extLst>
            <a:ext uri="{FF2B5EF4-FFF2-40B4-BE49-F238E27FC236}">
              <a16:creationId xmlns:a16="http://schemas.microsoft.com/office/drawing/2014/main" id="{409153BE-D9B2-4600-82C8-F8466BDE69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23" name="Picture 114" hidden="1">
          <a:extLst>
            <a:ext uri="{FF2B5EF4-FFF2-40B4-BE49-F238E27FC236}">
              <a16:creationId xmlns:a16="http://schemas.microsoft.com/office/drawing/2014/main" id="{D83A5EC6-A78E-4CF9-92CB-F75490B2D0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24" name="Picture 115" hidden="1">
          <a:extLst>
            <a:ext uri="{FF2B5EF4-FFF2-40B4-BE49-F238E27FC236}">
              <a16:creationId xmlns:a16="http://schemas.microsoft.com/office/drawing/2014/main" id="{67941D09-DB65-4C7A-8A47-82A95D8CD7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25" name="Picture 116" hidden="1">
          <a:extLst>
            <a:ext uri="{FF2B5EF4-FFF2-40B4-BE49-F238E27FC236}">
              <a16:creationId xmlns:a16="http://schemas.microsoft.com/office/drawing/2014/main" id="{00018824-AC11-4C6C-B715-8EEBB195EF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26" name="Picture 117" hidden="1">
          <a:extLst>
            <a:ext uri="{FF2B5EF4-FFF2-40B4-BE49-F238E27FC236}">
              <a16:creationId xmlns:a16="http://schemas.microsoft.com/office/drawing/2014/main" id="{06C00545-F55F-450A-B2DE-BFC4F37C2E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27" name="Picture 118" hidden="1">
          <a:extLst>
            <a:ext uri="{FF2B5EF4-FFF2-40B4-BE49-F238E27FC236}">
              <a16:creationId xmlns:a16="http://schemas.microsoft.com/office/drawing/2014/main" id="{B9383226-379C-4D82-9D94-E59C6428A6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28" name="Picture 119" hidden="1">
          <a:extLst>
            <a:ext uri="{FF2B5EF4-FFF2-40B4-BE49-F238E27FC236}">
              <a16:creationId xmlns:a16="http://schemas.microsoft.com/office/drawing/2014/main" id="{BA08594B-44ED-46A3-93AF-50071096B7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29" name="Picture 120" hidden="1">
          <a:extLst>
            <a:ext uri="{FF2B5EF4-FFF2-40B4-BE49-F238E27FC236}">
              <a16:creationId xmlns:a16="http://schemas.microsoft.com/office/drawing/2014/main" id="{9BBCBFCB-CC73-4649-BE7D-EFF01B2EE9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30" name="Picture 121" hidden="1">
          <a:extLst>
            <a:ext uri="{FF2B5EF4-FFF2-40B4-BE49-F238E27FC236}">
              <a16:creationId xmlns:a16="http://schemas.microsoft.com/office/drawing/2014/main" id="{E1B75422-AF80-42A2-A5D6-8649D7FDFA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31" name="Picture 122" hidden="1">
          <a:extLst>
            <a:ext uri="{FF2B5EF4-FFF2-40B4-BE49-F238E27FC236}">
              <a16:creationId xmlns:a16="http://schemas.microsoft.com/office/drawing/2014/main" id="{2AC69560-7BB3-4858-B6C9-47D4D0BD41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32" name="Picture 123" hidden="1">
          <a:extLst>
            <a:ext uri="{FF2B5EF4-FFF2-40B4-BE49-F238E27FC236}">
              <a16:creationId xmlns:a16="http://schemas.microsoft.com/office/drawing/2014/main" id="{ED8152D6-E481-4181-85FE-D69DDA45F6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33" name="Picture 124" hidden="1">
          <a:extLst>
            <a:ext uri="{FF2B5EF4-FFF2-40B4-BE49-F238E27FC236}">
              <a16:creationId xmlns:a16="http://schemas.microsoft.com/office/drawing/2014/main" id="{12F8CA8F-4CA8-4C92-ADA8-535E0378AC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34" name="Picture 125" hidden="1">
          <a:extLst>
            <a:ext uri="{FF2B5EF4-FFF2-40B4-BE49-F238E27FC236}">
              <a16:creationId xmlns:a16="http://schemas.microsoft.com/office/drawing/2014/main" id="{AB839E35-3BC0-42F9-9518-3FE2E2BEA6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35" name="Picture 126" hidden="1">
          <a:extLst>
            <a:ext uri="{FF2B5EF4-FFF2-40B4-BE49-F238E27FC236}">
              <a16:creationId xmlns:a16="http://schemas.microsoft.com/office/drawing/2014/main" id="{C01EB687-752F-4D7C-8B21-79BFA79B13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36" name="Picture 127" hidden="1">
          <a:extLst>
            <a:ext uri="{FF2B5EF4-FFF2-40B4-BE49-F238E27FC236}">
              <a16:creationId xmlns:a16="http://schemas.microsoft.com/office/drawing/2014/main" id="{DCAA8F07-B6E0-4437-835B-84519F078B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37" name="Picture 128" hidden="1">
          <a:extLst>
            <a:ext uri="{FF2B5EF4-FFF2-40B4-BE49-F238E27FC236}">
              <a16:creationId xmlns:a16="http://schemas.microsoft.com/office/drawing/2014/main" id="{91784E07-8EC9-408C-93A9-E58A4ADF99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38" name="Picture 1" hidden="1">
          <a:extLst>
            <a:ext uri="{FF2B5EF4-FFF2-40B4-BE49-F238E27FC236}">
              <a16:creationId xmlns:a16="http://schemas.microsoft.com/office/drawing/2014/main" id="{EFE146B8-8F20-4921-9FE1-38F1CAB349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39" name="Picture 2" hidden="1">
          <a:extLst>
            <a:ext uri="{FF2B5EF4-FFF2-40B4-BE49-F238E27FC236}">
              <a16:creationId xmlns:a16="http://schemas.microsoft.com/office/drawing/2014/main" id="{997D3EEA-C25F-490B-B58C-0BBFC4069D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40" name="Picture 3" hidden="1">
          <a:extLst>
            <a:ext uri="{FF2B5EF4-FFF2-40B4-BE49-F238E27FC236}">
              <a16:creationId xmlns:a16="http://schemas.microsoft.com/office/drawing/2014/main" id="{E99B7BEF-516A-42A4-9C88-4D3C129444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41" name="Picture 4" hidden="1">
          <a:extLst>
            <a:ext uri="{FF2B5EF4-FFF2-40B4-BE49-F238E27FC236}">
              <a16:creationId xmlns:a16="http://schemas.microsoft.com/office/drawing/2014/main" id="{AB83B99A-E970-4FD9-8DC6-EC24B1B524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42" name="Picture 5" hidden="1">
          <a:extLst>
            <a:ext uri="{FF2B5EF4-FFF2-40B4-BE49-F238E27FC236}">
              <a16:creationId xmlns:a16="http://schemas.microsoft.com/office/drawing/2014/main" id="{B1FB9F24-24E9-462D-9997-AD5B181563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43" name="Picture 6" hidden="1">
          <a:extLst>
            <a:ext uri="{FF2B5EF4-FFF2-40B4-BE49-F238E27FC236}">
              <a16:creationId xmlns:a16="http://schemas.microsoft.com/office/drawing/2014/main" id="{20186393-B7B2-48FD-BBB9-02D5B3F257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44" name="Picture 7" hidden="1">
          <a:extLst>
            <a:ext uri="{FF2B5EF4-FFF2-40B4-BE49-F238E27FC236}">
              <a16:creationId xmlns:a16="http://schemas.microsoft.com/office/drawing/2014/main" id="{14385635-D947-47E6-9508-147D0FE365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45" name="Picture 8" hidden="1">
          <a:extLst>
            <a:ext uri="{FF2B5EF4-FFF2-40B4-BE49-F238E27FC236}">
              <a16:creationId xmlns:a16="http://schemas.microsoft.com/office/drawing/2014/main" id="{E0490DD6-9E7E-4CE4-821E-76B6DA4707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46" name="Picture 9" hidden="1">
          <a:extLst>
            <a:ext uri="{FF2B5EF4-FFF2-40B4-BE49-F238E27FC236}">
              <a16:creationId xmlns:a16="http://schemas.microsoft.com/office/drawing/2014/main" id="{E30BE381-092D-48E7-8CFE-8744E83E3B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47" name="Picture 10" hidden="1">
          <a:extLst>
            <a:ext uri="{FF2B5EF4-FFF2-40B4-BE49-F238E27FC236}">
              <a16:creationId xmlns:a16="http://schemas.microsoft.com/office/drawing/2014/main" id="{9DA25FDD-10D0-4B09-9DBE-BAC7AEC73F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48" name="Picture 11" hidden="1">
          <a:extLst>
            <a:ext uri="{FF2B5EF4-FFF2-40B4-BE49-F238E27FC236}">
              <a16:creationId xmlns:a16="http://schemas.microsoft.com/office/drawing/2014/main" id="{90FC70F0-0FD2-4E4C-9DC5-E822D24705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49" name="Picture 12" hidden="1">
          <a:extLst>
            <a:ext uri="{FF2B5EF4-FFF2-40B4-BE49-F238E27FC236}">
              <a16:creationId xmlns:a16="http://schemas.microsoft.com/office/drawing/2014/main" id="{1895DF7F-35FA-4E75-8440-ACCEB89464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50" name="Picture 13" hidden="1">
          <a:extLst>
            <a:ext uri="{FF2B5EF4-FFF2-40B4-BE49-F238E27FC236}">
              <a16:creationId xmlns:a16="http://schemas.microsoft.com/office/drawing/2014/main" id="{CB8DF0D5-4135-4ACF-95E4-75C642388C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51" name="Picture 14" hidden="1">
          <a:extLst>
            <a:ext uri="{FF2B5EF4-FFF2-40B4-BE49-F238E27FC236}">
              <a16:creationId xmlns:a16="http://schemas.microsoft.com/office/drawing/2014/main" id="{38498A01-09E9-42DB-87FA-4EE5A50101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52" name="Picture 15" hidden="1">
          <a:extLst>
            <a:ext uri="{FF2B5EF4-FFF2-40B4-BE49-F238E27FC236}">
              <a16:creationId xmlns:a16="http://schemas.microsoft.com/office/drawing/2014/main" id="{964B5EE3-EBED-4856-A560-44B1261C70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53" name="Picture 16" hidden="1">
          <a:extLst>
            <a:ext uri="{FF2B5EF4-FFF2-40B4-BE49-F238E27FC236}">
              <a16:creationId xmlns:a16="http://schemas.microsoft.com/office/drawing/2014/main" id="{83968841-6D73-4D99-A480-0AD5617763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54" name="Picture 17" hidden="1">
          <a:extLst>
            <a:ext uri="{FF2B5EF4-FFF2-40B4-BE49-F238E27FC236}">
              <a16:creationId xmlns:a16="http://schemas.microsoft.com/office/drawing/2014/main" id="{2DE0D688-AB3D-4FA9-A765-F16862D5B4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55" name="Picture 18" hidden="1">
          <a:extLst>
            <a:ext uri="{FF2B5EF4-FFF2-40B4-BE49-F238E27FC236}">
              <a16:creationId xmlns:a16="http://schemas.microsoft.com/office/drawing/2014/main" id="{C690FC0F-6CC1-4535-9246-3E6F0CAE19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56" name="Picture 19" hidden="1">
          <a:extLst>
            <a:ext uri="{FF2B5EF4-FFF2-40B4-BE49-F238E27FC236}">
              <a16:creationId xmlns:a16="http://schemas.microsoft.com/office/drawing/2014/main" id="{372C5B9B-92E1-4A37-BE1A-C5909D1BB2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57" name="Picture 20" hidden="1">
          <a:extLst>
            <a:ext uri="{FF2B5EF4-FFF2-40B4-BE49-F238E27FC236}">
              <a16:creationId xmlns:a16="http://schemas.microsoft.com/office/drawing/2014/main" id="{6128F449-89FA-4F36-A0BB-6E290FE2DC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58" name="Picture 21" hidden="1">
          <a:extLst>
            <a:ext uri="{FF2B5EF4-FFF2-40B4-BE49-F238E27FC236}">
              <a16:creationId xmlns:a16="http://schemas.microsoft.com/office/drawing/2014/main" id="{8946AAC4-E449-4580-BE35-83DE2A265A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59" name="Picture 22" hidden="1">
          <a:extLst>
            <a:ext uri="{FF2B5EF4-FFF2-40B4-BE49-F238E27FC236}">
              <a16:creationId xmlns:a16="http://schemas.microsoft.com/office/drawing/2014/main" id="{CE639C9F-5B8F-40AF-8FC2-AB5F9BB8E6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60" name="Picture 23" hidden="1">
          <a:extLst>
            <a:ext uri="{FF2B5EF4-FFF2-40B4-BE49-F238E27FC236}">
              <a16:creationId xmlns:a16="http://schemas.microsoft.com/office/drawing/2014/main" id="{97067D21-61DC-4085-AA59-3BF6B8CFF3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61" name="Picture 24" hidden="1">
          <a:extLst>
            <a:ext uri="{FF2B5EF4-FFF2-40B4-BE49-F238E27FC236}">
              <a16:creationId xmlns:a16="http://schemas.microsoft.com/office/drawing/2014/main" id="{8877F7CC-C85B-4696-B18A-9B339262FB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62" name="Picture 25" hidden="1">
          <a:extLst>
            <a:ext uri="{FF2B5EF4-FFF2-40B4-BE49-F238E27FC236}">
              <a16:creationId xmlns:a16="http://schemas.microsoft.com/office/drawing/2014/main" id="{9432F4EE-6105-4715-9138-7BCC237A97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63" name="Picture 26" hidden="1">
          <a:extLst>
            <a:ext uri="{FF2B5EF4-FFF2-40B4-BE49-F238E27FC236}">
              <a16:creationId xmlns:a16="http://schemas.microsoft.com/office/drawing/2014/main" id="{0C00A31E-50FE-4681-8C0E-835E98A6BB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64" name="Picture 27" hidden="1">
          <a:extLst>
            <a:ext uri="{FF2B5EF4-FFF2-40B4-BE49-F238E27FC236}">
              <a16:creationId xmlns:a16="http://schemas.microsoft.com/office/drawing/2014/main" id="{7699DB9C-AB84-4E28-B51F-75672207EC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65" name="Picture 28" hidden="1">
          <a:extLst>
            <a:ext uri="{FF2B5EF4-FFF2-40B4-BE49-F238E27FC236}">
              <a16:creationId xmlns:a16="http://schemas.microsoft.com/office/drawing/2014/main" id="{3DD3FC49-5240-49A6-830A-E7DFACC7B7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66" name="Picture 29" hidden="1">
          <a:extLst>
            <a:ext uri="{FF2B5EF4-FFF2-40B4-BE49-F238E27FC236}">
              <a16:creationId xmlns:a16="http://schemas.microsoft.com/office/drawing/2014/main" id="{4ABF5EFB-558A-4399-B37F-5C1278D741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67" name="Picture 30" hidden="1">
          <a:extLst>
            <a:ext uri="{FF2B5EF4-FFF2-40B4-BE49-F238E27FC236}">
              <a16:creationId xmlns:a16="http://schemas.microsoft.com/office/drawing/2014/main" id="{B755883A-308E-448E-A1E1-39BCAC16D5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68" name="Picture 31" hidden="1">
          <a:extLst>
            <a:ext uri="{FF2B5EF4-FFF2-40B4-BE49-F238E27FC236}">
              <a16:creationId xmlns:a16="http://schemas.microsoft.com/office/drawing/2014/main" id="{ADD40F4C-78F9-4EAB-9C60-A1FF8753E8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69" name="Picture 32" hidden="1">
          <a:extLst>
            <a:ext uri="{FF2B5EF4-FFF2-40B4-BE49-F238E27FC236}">
              <a16:creationId xmlns:a16="http://schemas.microsoft.com/office/drawing/2014/main" id="{7FDD038A-5658-48CC-8EDB-C73FBCE30F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70" name="Picture 33" hidden="1">
          <a:extLst>
            <a:ext uri="{FF2B5EF4-FFF2-40B4-BE49-F238E27FC236}">
              <a16:creationId xmlns:a16="http://schemas.microsoft.com/office/drawing/2014/main" id="{AFB5CCC1-86D7-4B00-B381-37D756B0AB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71" name="Picture 34" hidden="1">
          <a:extLst>
            <a:ext uri="{FF2B5EF4-FFF2-40B4-BE49-F238E27FC236}">
              <a16:creationId xmlns:a16="http://schemas.microsoft.com/office/drawing/2014/main" id="{BD6970A0-8CA1-4B1E-A662-13341CE7AF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72" name="Picture 35" hidden="1">
          <a:extLst>
            <a:ext uri="{FF2B5EF4-FFF2-40B4-BE49-F238E27FC236}">
              <a16:creationId xmlns:a16="http://schemas.microsoft.com/office/drawing/2014/main" id="{FDABD7C2-BC42-4169-B983-03FE0D8119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73" name="Picture 36" hidden="1">
          <a:extLst>
            <a:ext uri="{FF2B5EF4-FFF2-40B4-BE49-F238E27FC236}">
              <a16:creationId xmlns:a16="http://schemas.microsoft.com/office/drawing/2014/main" id="{209D4849-2084-4A3D-93FE-763630AE0B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74" name="Picture 37" hidden="1">
          <a:extLst>
            <a:ext uri="{FF2B5EF4-FFF2-40B4-BE49-F238E27FC236}">
              <a16:creationId xmlns:a16="http://schemas.microsoft.com/office/drawing/2014/main" id="{1F444C74-D712-4743-8E3A-1D2B5CB2C1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75" name="Picture 38" hidden="1">
          <a:extLst>
            <a:ext uri="{FF2B5EF4-FFF2-40B4-BE49-F238E27FC236}">
              <a16:creationId xmlns:a16="http://schemas.microsoft.com/office/drawing/2014/main" id="{04825382-B8BB-4085-B906-403B5722FF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76" name="Picture 39" hidden="1">
          <a:extLst>
            <a:ext uri="{FF2B5EF4-FFF2-40B4-BE49-F238E27FC236}">
              <a16:creationId xmlns:a16="http://schemas.microsoft.com/office/drawing/2014/main" id="{11B6F507-D96A-433A-9DE1-6D5A24EE87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77" name="Picture 40" hidden="1">
          <a:extLst>
            <a:ext uri="{FF2B5EF4-FFF2-40B4-BE49-F238E27FC236}">
              <a16:creationId xmlns:a16="http://schemas.microsoft.com/office/drawing/2014/main" id="{011FF050-7A85-4526-A663-9E828DBF15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78" name="Picture 41" hidden="1">
          <a:extLst>
            <a:ext uri="{FF2B5EF4-FFF2-40B4-BE49-F238E27FC236}">
              <a16:creationId xmlns:a16="http://schemas.microsoft.com/office/drawing/2014/main" id="{38EFAAC6-58A4-4485-AF5E-A885D15D76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79" name="Picture 42" hidden="1">
          <a:extLst>
            <a:ext uri="{FF2B5EF4-FFF2-40B4-BE49-F238E27FC236}">
              <a16:creationId xmlns:a16="http://schemas.microsoft.com/office/drawing/2014/main" id="{B2EE8267-7E9D-4444-9799-56CE58403C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80" name="Picture 43" hidden="1">
          <a:extLst>
            <a:ext uri="{FF2B5EF4-FFF2-40B4-BE49-F238E27FC236}">
              <a16:creationId xmlns:a16="http://schemas.microsoft.com/office/drawing/2014/main" id="{F0B975A0-6BDE-4310-9CC1-6F0FD83BD2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81" name="Picture 44" hidden="1">
          <a:extLst>
            <a:ext uri="{FF2B5EF4-FFF2-40B4-BE49-F238E27FC236}">
              <a16:creationId xmlns:a16="http://schemas.microsoft.com/office/drawing/2014/main" id="{ECBC8ED7-1C01-47DC-8A15-1CD0C6D03B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82" name="Picture 45" hidden="1">
          <a:extLst>
            <a:ext uri="{FF2B5EF4-FFF2-40B4-BE49-F238E27FC236}">
              <a16:creationId xmlns:a16="http://schemas.microsoft.com/office/drawing/2014/main" id="{E7CA2E69-0830-43CE-8E89-8F0064F444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83" name="Picture 46" hidden="1">
          <a:extLst>
            <a:ext uri="{FF2B5EF4-FFF2-40B4-BE49-F238E27FC236}">
              <a16:creationId xmlns:a16="http://schemas.microsoft.com/office/drawing/2014/main" id="{47F74D37-2491-4CCF-A665-82488064DA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84" name="Picture 47" hidden="1">
          <a:extLst>
            <a:ext uri="{FF2B5EF4-FFF2-40B4-BE49-F238E27FC236}">
              <a16:creationId xmlns:a16="http://schemas.microsoft.com/office/drawing/2014/main" id="{31B34012-899C-46CC-9AA7-AB21B864F3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85" name="Picture 48" hidden="1">
          <a:extLst>
            <a:ext uri="{FF2B5EF4-FFF2-40B4-BE49-F238E27FC236}">
              <a16:creationId xmlns:a16="http://schemas.microsoft.com/office/drawing/2014/main" id="{46DEA86C-D97C-45F6-9F65-DFE9F12792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86" name="Picture 49" hidden="1">
          <a:extLst>
            <a:ext uri="{FF2B5EF4-FFF2-40B4-BE49-F238E27FC236}">
              <a16:creationId xmlns:a16="http://schemas.microsoft.com/office/drawing/2014/main" id="{6314E465-8A5F-4252-B917-B18BB473E3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87" name="Picture 50" hidden="1">
          <a:extLst>
            <a:ext uri="{FF2B5EF4-FFF2-40B4-BE49-F238E27FC236}">
              <a16:creationId xmlns:a16="http://schemas.microsoft.com/office/drawing/2014/main" id="{6A84C9B5-139B-43E0-A060-576DE46C9E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88" name="Picture 51" hidden="1">
          <a:extLst>
            <a:ext uri="{FF2B5EF4-FFF2-40B4-BE49-F238E27FC236}">
              <a16:creationId xmlns:a16="http://schemas.microsoft.com/office/drawing/2014/main" id="{0BFF3960-9D29-4389-ABEB-CA947AC042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89" name="Picture 52" hidden="1">
          <a:extLst>
            <a:ext uri="{FF2B5EF4-FFF2-40B4-BE49-F238E27FC236}">
              <a16:creationId xmlns:a16="http://schemas.microsoft.com/office/drawing/2014/main" id="{4B2F58C0-7B9E-401B-8A61-8FB6C0924F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90" name="Picture 53" hidden="1">
          <a:extLst>
            <a:ext uri="{FF2B5EF4-FFF2-40B4-BE49-F238E27FC236}">
              <a16:creationId xmlns:a16="http://schemas.microsoft.com/office/drawing/2014/main" id="{99055629-D912-4AF7-94CD-A7DA4FB35F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91" name="Picture 54" hidden="1">
          <a:extLst>
            <a:ext uri="{FF2B5EF4-FFF2-40B4-BE49-F238E27FC236}">
              <a16:creationId xmlns:a16="http://schemas.microsoft.com/office/drawing/2014/main" id="{BC725DC2-E397-4BF6-973C-3DE82D1E0B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92" name="Picture 55" hidden="1">
          <a:extLst>
            <a:ext uri="{FF2B5EF4-FFF2-40B4-BE49-F238E27FC236}">
              <a16:creationId xmlns:a16="http://schemas.microsoft.com/office/drawing/2014/main" id="{8C2557D9-3882-48AE-B08C-7BE54B0673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93" name="Picture 56" hidden="1">
          <a:extLst>
            <a:ext uri="{FF2B5EF4-FFF2-40B4-BE49-F238E27FC236}">
              <a16:creationId xmlns:a16="http://schemas.microsoft.com/office/drawing/2014/main" id="{C7D4D614-941D-468B-9D5E-B40E8F844B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94" name="Picture 57" hidden="1">
          <a:extLst>
            <a:ext uri="{FF2B5EF4-FFF2-40B4-BE49-F238E27FC236}">
              <a16:creationId xmlns:a16="http://schemas.microsoft.com/office/drawing/2014/main" id="{5614B08E-5002-4088-9722-32825ECC42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95" name="Picture 58" hidden="1">
          <a:extLst>
            <a:ext uri="{FF2B5EF4-FFF2-40B4-BE49-F238E27FC236}">
              <a16:creationId xmlns:a16="http://schemas.microsoft.com/office/drawing/2014/main" id="{D46F1973-F9AA-4CE9-A34C-CC6B4EFE07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96" name="Picture 59" hidden="1">
          <a:extLst>
            <a:ext uri="{FF2B5EF4-FFF2-40B4-BE49-F238E27FC236}">
              <a16:creationId xmlns:a16="http://schemas.microsoft.com/office/drawing/2014/main" id="{F4F89C6F-3BB1-475E-A012-263DD9E6F4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97" name="Picture 60" hidden="1">
          <a:extLst>
            <a:ext uri="{FF2B5EF4-FFF2-40B4-BE49-F238E27FC236}">
              <a16:creationId xmlns:a16="http://schemas.microsoft.com/office/drawing/2014/main" id="{9E5894C3-A79C-4CCE-8729-F60E8C9847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98" name="Picture 61" hidden="1">
          <a:extLst>
            <a:ext uri="{FF2B5EF4-FFF2-40B4-BE49-F238E27FC236}">
              <a16:creationId xmlns:a16="http://schemas.microsoft.com/office/drawing/2014/main" id="{0CFB2DAD-24A5-45F8-8E7F-2A510A4DAE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599" name="Picture 62" hidden="1">
          <a:extLst>
            <a:ext uri="{FF2B5EF4-FFF2-40B4-BE49-F238E27FC236}">
              <a16:creationId xmlns:a16="http://schemas.microsoft.com/office/drawing/2014/main" id="{4D330C0C-4744-45D8-B3FE-355BCCC84A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00" name="Picture 63" hidden="1">
          <a:extLst>
            <a:ext uri="{FF2B5EF4-FFF2-40B4-BE49-F238E27FC236}">
              <a16:creationId xmlns:a16="http://schemas.microsoft.com/office/drawing/2014/main" id="{F9614093-27E6-4236-9C6A-590190EBA4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01" name="Picture 64" hidden="1">
          <a:extLst>
            <a:ext uri="{FF2B5EF4-FFF2-40B4-BE49-F238E27FC236}">
              <a16:creationId xmlns:a16="http://schemas.microsoft.com/office/drawing/2014/main" id="{495BDBA5-1908-431C-9ABE-F363812AE7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02" name="Picture 65" hidden="1">
          <a:extLst>
            <a:ext uri="{FF2B5EF4-FFF2-40B4-BE49-F238E27FC236}">
              <a16:creationId xmlns:a16="http://schemas.microsoft.com/office/drawing/2014/main" id="{E4041C7A-8DC1-4E41-8813-88ACC50B04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03" name="Picture 66" hidden="1">
          <a:extLst>
            <a:ext uri="{FF2B5EF4-FFF2-40B4-BE49-F238E27FC236}">
              <a16:creationId xmlns:a16="http://schemas.microsoft.com/office/drawing/2014/main" id="{D5A7327E-7E67-4EFE-9D11-A9DE0D8476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04" name="Picture 67" hidden="1">
          <a:extLst>
            <a:ext uri="{FF2B5EF4-FFF2-40B4-BE49-F238E27FC236}">
              <a16:creationId xmlns:a16="http://schemas.microsoft.com/office/drawing/2014/main" id="{AD1755D1-399D-4A2F-ACC6-7D8BC43D50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05" name="Picture 68" hidden="1">
          <a:extLst>
            <a:ext uri="{FF2B5EF4-FFF2-40B4-BE49-F238E27FC236}">
              <a16:creationId xmlns:a16="http://schemas.microsoft.com/office/drawing/2014/main" id="{C967D55B-E78C-4BDE-9B0A-A7F1E7878E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06" name="Picture 69" hidden="1">
          <a:extLst>
            <a:ext uri="{FF2B5EF4-FFF2-40B4-BE49-F238E27FC236}">
              <a16:creationId xmlns:a16="http://schemas.microsoft.com/office/drawing/2014/main" id="{508E1512-8508-4EA6-AAC3-12A8320D13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07" name="Picture 70" hidden="1">
          <a:extLst>
            <a:ext uri="{FF2B5EF4-FFF2-40B4-BE49-F238E27FC236}">
              <a16:creationId xmlns:a16="http://schemas.microsoft.com/office/drawing/2014/main" id="{986A5660-DF06-4A1A-9B42-F7BF736674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08" name="Picture 71" hidden="1">
          <a:extLst>
            <a:ext uri="{FF2B5EF4-FFF2-40B4-BE49-F238E27FC236}">
              <a16:creationId xmlns:a16="http://schemas.microsoft.com/office/drawing/2014/main" id="{74CB6002-2AB2-4ADC-8EB0-8E8A3074D3D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09" name="Picture 72" hidden="1">
          <a:extLst>
            <a:ext uri="{FF2B5EF4-FFF2-40B4-BE49-F238E27FC236}">
              <a16:creationId xmlns:a16="http://schemas.microsoft.com/office/drawing/2014/main" id="{6863F0AD-0AE6-4D91-BBBE-416167A5F9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10" name="Picture 73" hidden="1">
          <a:extLst>
            <a:ext uri="{FF2B5EF4-FFF2-40B4-BE49-F238E27FC236}">
              <a16:creationId xmlns:a16="http://schemas.microsoft.com/office/drawing/2014/main" id="{4958350A-9B3A-4388-92A8-E6EE6DF7B4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11" name="Picture 74" hidden="1">
          <a:extLst>
            <a:ext uri="{FF2B5EF4-FFF2-40B4-BE49-F238E27FC236}">
              <a16:creationId xmlns:a16="http://schemas.microsoft.com/office/drawing/2014/main" id="{C9D8F7EE-6A52-4181-BBE6-686BBC133F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12" name="Picture 75" hidden="1">
          <a:extLst>
            <a:ext uri="{FF2B5EF4-FFF2-40B4-BE49-F238E27FC236}">
              <a16:creationId xmlns:a16="http://schemas.microsoft.com/office/drawing/2014/main" id="{5771F4F6-92B7-4B28-A5DE-ED904374AE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13" name="Picture 76" hidden="1">
          <a:extLst>
            <a:ext uri="{FF2B5EF4-FFF2-40B4-BE49-F238E27FC236}">
              <a16:creationId xmlns:a16="http://schemas.microsoft.com/office/drawing/2014/main" id="{1E801328-8D88-4E81-9BF8-3893453907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14" name="Picture 77" hidden="1">
          <a:extLst>
            <a:ext uri="{FF2B5EF4-FFF2-40B4-BE49-F238E27FC236}">
              <a16:creationId xmlns:a16="http://schemas.microsoft.com/office/drawing/2014/main" id="{D3186099-58D3-49D4-8B1E-A86E2CE8C2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15" name="Picture 78" hidden="1">
          <a:extLst>
            <a:ext uri="{FF2B5EF4-FFF2-40B4-BE49-F238E27FC236}">
              <a16:creationId xmlns:a16="http://schemas.microsoft.com/office/drawing/2014/main" id="{3A9C8712-9559-4871-89F1-87481C8BA41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16" name="Picture 79" hidden="1">
          <a:extLst>
            <a:ext uri="{FF2B5EF4-FFF2-40B4-BE49-F238E27FC236}">
              <a16:creationId xmlns:a16="http://schemas.microsoft.com/office/drawing/2014/main" id="{CC046104-5A01-4F20-BF26-E4C48306B1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17" name="Picture 80" hidden="1">
          <a:extLst>
            <a:ext uri="{FF2B5EF4-FFF2-40B4-BE49-F238E27FC236}">
              <a16:creationId xmlns:a16="http://schemas.microsoft.com/office/drawing/2014/main" id="{758BAA31-BBF3-42BF-A1C1-57931737E7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18" name="Picture 81" hidden="1">
          <a:extLst>
            <a:ext uri="{FF2B5EF4-FFF2-40B4-BE49-F238E27FC236}">
              <a16:creationId xmlns:a16="http://schemas.microsoft.com/office/drawing/2014/main" id="{BB1E30B5-61BC-4F6D-8F00-4C98945F3B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19" name="Picture 82" hidden="1">
          <a:extLst>
            <a:ext uri="{FF2B5EF4-FFF2-40B4-BE49-F238E27FC236}">
              <a16:creationId xmlns:a16="http://schemas.microsoft.com/office/drawing/2014/main" id="{17BC3DAC-EA8C-4E2E-8D4A-ADCE3EAC8D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20" name="Picture 83" hidden="1">
          <a:extLst>
            <a:ext uri="{FF2B5EF4-FFF2-40B4-BE49-F238E27FC236}">
              <a16:creationId xmlns:a16="http://schemas.microsoft.com/office/drawing/2014/main" id="{C27E2697-9948-48D9-91A2-9743F7C817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21" name="Picture 84" hidden="1">
          <a:extLst>
            <a:ext uri="{FF2B5EF4-FFF2-40B4-BE49-F238E27FC236}">
              <a16:creationId xmlns:a16="http://schemas.microsoft.com/office/drawing/2014/main" id="{556720AC-0E56-4FE2-B393-5D5C2A2496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22" name="Picture 85" hidden="1">
          <a:extLst>
            <a:ext uri="{FF2B5EF4-FFF2-40B4-BE49-F238E27FC236}">
              <a16:creationId xmlns:a16="http://schemas.microsoft.com/office/drawing/2014/main" id="{E96887C9-038C-4D39-9ED3-E5CAD324A0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23" name="Picture 86" hidden="1">
          <a:extLst>
            <a:ext uri="{FF2B5EF4-FFF2-40B4-BE49-F238E27FC236}">
              <a16:creationId xmlns:a16="http://schemas.microsoft.com/office/drawing/2014/main" id="{349B3747-CFEC-4D25-9DB8-F10D04E436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24" name="Picture 87" hidden="1">
          <a:extLst>
            <a:ext uri="{FF2B5EF4-FFF2-40B4-BE49-F238E27FC236}">
              <a16:creationId xmlns:a16="http://schemas.microsoft.com/office/drawing/2014/main" id="{D69456F1-3C1B-4241-A683-309B283363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25" name="Picture 88" hidden="1">
          <a:extLst>
            <a:ext uri="{FF2B5EF4-FFF2-40B4-BE49-F238E27FC236}">
              <a16:creationId xmlns:a16="http://schemas.microsoft.com/office/drawing/2014/main" id="{20D2C6A0-BA52-4B73-BEB7-29B17B514D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26" name="Picture 89" hidden="1">
          <a:extLst>
            <a:ext uri="{FF2B5EF4-FFF2-40B4-BE49-F238E27FC236}">
              <a16:creationId xmlns:a16="http://schemas.microsoft.com/office/drawing/2014/main" id="{B830A378-2955-4C70-9430-56B8E24C14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27" name="Picture 90" hidden="1">
          <a:extLst>
            <a:ext uri="{FF2B5EF4-FFF2-40B4-BE49-F238E27FC236}">
              <a16:creationId xmlns:a16="http://schemas.microsoft.com/office/drawing/2014/main" id="{A500C167-59E3-4609-B5E0-5F271F9ED9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28" name="Picture 91" hidden="1">
          <a:extLst>
            <a:ext uri="{FF2B5EF4-FFF2-40B4-BE49-F238E27FC236}">
              <a16:creationId xmlns:a16="http://schemas.microsoft.com/office/drawing/2014/main" id="{FC68E23F-17B3-4E4C-B967-09CE0106F6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29" name="Picture 92" hidden="1">
          <a:extLst>
            <a:ext uri="{FF2B5EF4-FFF2-40B4-BE49-F238E27FC236}">
              <a16:creationId xmlns:a16="http://schemas.microsoft.com/office/drawing/2014/main" id="{D88800D9-07AA-4B4C-B31D-C0EE676A89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30" name="Picture 93" hidden="1">
          <a:extLst>
            <a:ext uri="{FF2B5EF4-FFF2-40B4-BE49-F238E27FC236}">
              <a16:creationId xmlns:a16="http://schemas.microsoft.com/office/drawing/2014/main" id="{681F0F7A-4468-4B60-B482-C5B522D33D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31" name="Picture 94" hidden="1">
          <a:extLst>
            <a:ext uri="{FF2B5EF4-FFF2-40B4-BE49-F238E27FC236}">
              <a16:creationId xmlns:a16="http://schemas.microsoft.com/office/drawing/2014/main" id="{27114A84-D817-4A4D-B01A-C2CFEB6CFE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32" name="Picture 95" hidden="1">
          <a:extLst>
            <a:ext uri="{FF2B5EF4-FFF2-40B4-BE49-F238E27FC236}">
              <a16:creationId xmlns:a16="http://schemas.microsoft.com/office/drawing/2014/main" id="{DEB68A65-4B92-4BF6-8F96-24EDA63777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33" name="Picture 96" hidden="1">
          <a:extLst>
            <a:ext uri="{FF2B5EF4-FFF2-40B4-BE49-F238E27FC236}">
              <a16:creationId xmlns:a16="http://schemas.microsoft.com/office/drawing/2014/main" id="{84ABDB93-11A2-46C9-8C26-784D13ACD4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34" name="Picture 97" hidden="1">
          <a:extLst>
            <a:ext uri="{FF2B5EF4-FFF2-40B4-BE49-F238E27FC236}">
              <a16:creationId xmlns:a16="http://schemas.microsoft.com/office/drawing/2014/main" id="{53C0420C-CE47-4E0E-A200-25B30C8A4E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35" name="Picture 98" hidden="1">
          <a:extLst>
            <a:ext uri="{FF2B5EF4-FFF2-40B4-BE49-F238E27FC236}">
              <a16:creationId xmlns:a16="http://schemas.microsoft.com/office/drawing/2014/main" id="{1A6D0FBF-3435-45D3-80CD-192E922F7E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36" name="Picture 99" hidden="1">
          <a:extLst>
            <a:ext uri="{FF2B5EF4-FFF2-40B4-BE49-F238E27FC236}">
              <a16:creationId xmlns:a16="http://schemas.microsoft.com/office/drawing/2014/main" id="{5725D3BE-8B1F-41F4-A8EE-C4149E182A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37" name="Picture 100" hidden="1">
          <a:extLst>
            <a:ext uri="{FF2B5EF4-FFF2-40B4-BE49-F238E27FC236}">
              <a16:creationId xmlns:a16="http://schemas.microsoft.com/office/drawing/2014/main" id="{B3F96471-D30B-4273-847B-5FF1B0CB47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38" name="Picture 101" hidden="1">
          <a:extLst>
            <a:ext uri="{FF2B5EF4-FFF2-40B4-BE49-F238E27FC236}">
              <a16:creationId xmlns:a16="http://schemas.microsoft.com/office/drawing/2014/main" id="{E2A1D9DF-2049-4A81-93BC-F97EAAC9AC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39" name="Picture 102" hidden="1">
          <a:extLst>
            <a:ext uri="{FF2B5EF4-FFF2-40B4-BE49-F238E27FC236}">
              <a16:creationId xmlns:a16="http://schemas.microsoft.com/office/drawing/2014/main" id="{D24530BF-5EB8-4DEF-A987-C67E1A2342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40" name="Picture 103" hidden="1">
          <a:extLst>
            <a:ext uri="{FF2B5EF4-FFF2-40B4-BE49-F238E27FC236}">
              <a16:creationId xmlns:a16="http://schemas.microsoft.com/office/drawing/2014/main" id="{E31561AE-AAE9-442C-9C45-55C32CF921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41" name="Picture 104" hidden="1">
          <a:extLst>
            <a:ext uri="{FF2B5EF4-FFF2-40B4-BE49-F238E27FC236}">
              <a16:creationId xmlns:a16="http://schemas.microsoft.com/office/drawing/2014/main" id="{FF625B47-C598-452B-8A9E-7892AB1F4C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42" name="Picture 105" hidden="1">
          <a:extLst>
            <a:ext uri="{FF2B5EF4-FFF2-40B4-BE49-F238E27FC236}">
              <a16:creationId xmlns:a16="http://schemas.microsoft.com/office/drawing/2014/main" id="{84CB3C86-1DF5-48F6-987D-D77E9F0AEC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43" name="Picture 106" hidden="1">
          <a:extLst>
            <a:ext uri="{FF2B5EF4-FFF2-40B4-BE49-F238E27FC236}">
              <a16:creationId xmlns:a16="http://schemas.microsoft.com/office/drawing/2014/main" id="{594C0D96-085F-4771-9B29-E2E1ADF73F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44" name="Picture 107" hidden="1">
          <a:extLst>
            <a:ext uri="{FF2B5EF4-FFF2-40B4-BE49-F238E27FC236}">
              <a16:creationId xmlns:a16="http://schemas.microsoft.com/office/drawing/2014/main" id="{D88263C9-77B6-4445-A5A2-7E7AAADA44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45" name="Picture 108" hidden="1">
          <a:extLst>
            <a:ext uri="{FF2B5EF4-FFF2-40B4-BE49-F238E27FC236}">
              <a16:creationId xmlns:a16="http://schemas.microsoft.com/office/drawing/2014/main" id="{30797733-63C2-49E1-BCAF-BDDC5058C8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46" name="Picture 109" hidden="1">
          <a:extLst>
            <a:ext uri="{FF2B5EF4-FFF2-40B4-BE49-F238E27FC236}">
              <a16:creationId xmlns:a16="http://schemas.microsoft.com/office/drawing/2014/main" id="{413DF643-2D91-4B87-A019-6E9716CFB6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47" name="Picture 110" hidden="1">
          <a:extLst>
            <a:ext uri="{FF2B5EF4-FFF2-40B4-BE49-F238E27FC236}">
              <a16:creationId xmlns:a16="http://schemas.microsoft.com/office/drawing/2014/main" id="{59203032-4317-49ED-A899-C594319101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48" name="Picture 111" hidden="1">
          <a:extLst>
            <a:ext uri="{FF2B5EF4-FFF2-40B4-BE49-F238E27FC236}">
              <a16:creationId xmlns:a16="http://schemas.microsoft.com/office/drawing/2014/main" id="{F1CF9EB7-0717-4E80-8381-D8B3F0F474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49" name="Picture 112" hidden="1">
          <a:extLst>
            <a:ext uri="{FF2B5EF4-FFF2-40B4-BE49-F238E27FC236}">
              <a16:creationId xmlns:a16="http://schemas.microsoft.com/office/drawing/2014/main" id="{D7506592-C85C-4872-A17A-311FE98C08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50" name="Picture 113" hidden="1">
          <a:extLst>
            <a:ext uri="{FF2B5EF4-FFF2-40B4-BE49-F238E27FC236}">
              <a16:creationId xmlns:a16="http://schemas.microsoft.com/office/drawing/2014/main" id="{B8F6ABFE-E3BF-4BF5-AB88-109BE5CC02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51" name="Picture 114" hidden="1">
          <a:extLst>
            <a:ext uri="{FF2B5EF4-FFF2-40B4-BE49-F238E27FC236}">
              <a16:creationId xmlns:a16="http://schemas.microsoft.com/office/drawing/2014/main" id="{4A5098BB-88D8-4DAD-8D30-8279531323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52" name="Picture 115" hidden="1">
          <a:extLst>
            <a:ext uri="{FF2B5EF4-FFF2-40B4-BE49-F238E27FC236}">
              <a16:creationId xmlns:a16="http://schemas.microsoft.com/office/drawing/2014/main" id="{0AC8ADAE-EC13-478B-B518-ED99032B09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53" name="Picture 116" hidden="1">
          <a:extLst>
            <a:ext uri="{FF2B5EF4-FFF2-40B4-BE49-F238E27FC236}">
              <a16:creationId xmlns:a16="http://schemas.microsoft.com/office/drawing/2014/main" id="{A3B2E8D4-6518-437E-9660-C247A095F3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54" name="Picture 117" hidden="1">
          <a:extLst>
            <a:ext uri="{FF2B5EF4-FFF2-40B4-BE49-F238E27FC236}">
              <a16:creationId xmlns:a16="http://schemas.microsoft.com/office/drawing/2014/main" id="{84B06315-299F-46F3-827D-2831B33A87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55" name="Picture 118" hidden="1">
          <a:extLst>
            <a:ext uri="{FF2B5EF4-FFF2-40B4-BE49-F238E27FC236}">
              <a16:creationId xmlns:a16="http://schemas.microsoft.com/office/drawing/2014/main" id="{62DC90E9-CF2C-4275-9D95-5FE1ADDA83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56" name="Picture 119" hidden="1">
          <a:extLst>
            <a:ext uri="{FF2B5EF4-FFF2-40B4-BE49-F238E27FC236}">
              <a16:creationId xmlns:a16="http://schemas.microsoft.com/office/drawing/2014/main" id="{8E706338-2F0F-4E90-8624-3FE78053B5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57" name="Picture 120" hidden="1">
          <a:extLst>
            <a:ext uri="{FF2B5EF4-FFF2-40B4-BE49-F238E27FC236}">
              <a16:creationId xmlns:a16="http://schemas.microsoft.com/office/drawing/2014/main" id="{66DC58CB-EE79-4A75-9218-AAEEAC0121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58" name="Picture 121" hidden="1">
          <a:extLst>
            <a:ext uri="{FF2B5EF4-FFF2-40B4-BE49-F238E27FC236}">
              <a16:creationId xmlns:a16="http://schemas.microsoft.com/office/drawing/2014/main" id="{5FFDE262-34C6-467B-AF83-E4F0C4C961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59" name="Picture 122" hidden="1">
          <a:extLst>
            <a:ext uri="{FF2B5EF4-FFF2-40B4-BE49-F238E27FC236}">
              <a16:creationId xmlns:a16="http://schemas.microsoft.com/office/drawing/2014/main" id="{C71E731C-24BC-4890-9EF3-D37B5BA6A1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60" name="Picture 123" hidden="1">
          <a:extLst>
            <a:ext uri="{FF2B5EF4-FFF2-40B4-BE49-F238E27FC236}">
              <a16:creationId xmlns:a16="http://schemas.microsoft.com/office/drawing/2014/main" id="{D342D9A0-9243-4B1C-BDA1-9BD75F612D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61" name="Picture 124" hidden="1">
          <a:extLst>
            <a:ext uri="{FF2B5EF4-FFF2-40B4-BE49-F238E27FC236}">
              <a16:creationId xmlns:a16="http://schemas.microsoft.com/office/drawing/2014/main" id="{55BB26E7-2917-4AA5-830B-D1703876B5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62" name="Picture 125" hidden="1">
          <a:extLst>
            <a:ext uri="{FF2B5EF4-FFF2-40B4-BE49-F238E27FC236}">
              <a16:creationId xmlns:a16="http://schemas.microsoft.com/office/drawing/2014/main" id="{E5604EF7-47D8-460B-AC48-C20D973953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63" name="Picture 126" hidden="1">
          <a:extLst>
            <a:ext uri="{FF2B5EF4-FFF2-40B4-BE49-F238E27FC236}">
              <a16:creationId xmlns:a16="http://schemas.microsoft.com/office/drawing/2014/main" id="{D34CD223-7A66-4A85-B242-1BD25D6856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64" name="Picture 127" hidden="1">
          <a:extLst>
            <a:ext uri="{FF2B5EF4-FFF2-40B4-BE49-F238E27FC236}">
              <a16:creationId xmlns:a16="http://schemas.microsoft.com/office/drawing/2014/main" id="{D02DD9A5-99E6-4590-8832-091B301946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125</xdr:row>
      <xdr:rowOff>0</xdr:rowOff>
    </xdr:from>
    <xdr:ext cx="190500" cy="28575"/>
    <xdr:pic>
      <xdr:nvPicPr>
        <xdr:cNvPr id="1665" name="Picture 128" hidden="1">
          <a:extLst>
            <a:ext uri="{FF2B5EF4-FFF2-40B4-BE49-F238E27FC236}">
              <a16:creationId xmlns:a16="http://schemas.microsoft.com/office/drawing/2014/main" id="{54E9E5F8-3D21-4415-AEF2-F0C9971E48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" y="250621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FE17B-F777-40C6-B4EE-3F4F6C5CD79A}">
  <sheetPr>
    <pageSetUpPr fitToPage="1"/>
  </sheetPr>
  <dimension ref="A1:O126"/>
  <sheetViews>
    <sheetView tabSelected="1" zoomScale="72" zoomScaleNormal="72" zoomScaleSheetLayoutView="90" workbookViewId="0">
      <selection activeCell="C133" sqref="C133"/>
    </sheetView>
  </sheetViews>
  <sheetFormatPr defaultColWidth="9.140625" defaultRowHeight="15"/>
  <cols>
    <col min="1" max="1" width="5.5703125" style="1" customWidth="1"/>
    <col min="2" max="2" width="40.42578125" style="4" customWidth="1"/>
    <col min="3" max="3" width="17.28515625" style="4" customWidth="1"/>
    <col min="4" max="4" width="19.7109375" style="4" customWidth="1"/>
    <col min="5" max="5" width="27" style="16" customWidth="1"/>
    <col min="6" max="6" width="7.5703125" style="15" customWidth="1"/>
    <col min="7" max="7" width="7" style="18" customWidth="1"/>
    <col min="8" max="8" width="15.28515625" style="19" customWidth="1"/>
    <col min="9" max="9" width="16.5703125" style="2" customWidth="1"/>
    <col min="10" max="10" width="10.7109375" style="2" customWidth="1"/>
    <col min="11" max="11" width="12.7109375" style="2" customWidth="1"/>
    <col min="12" max="12" width="19.28515625" style="17" customWidth="1"/>
    <col min="13" max="13" width="12.42578125" style="1" bestFit="1" customWidth="1"/>
    <col min="14" max="16384" width="9.140625" style="1"/>
  </cols>
  <sheetData>
    <row r="1" spans="1:15">
      <c r="B1" s="20" t="s">
        <v>525</v>
      </c>
      <c r="C1" s="20"/>
      <c r="D1" s="20"/>
      <c r="F1" s="77"/>
      <c r="G1" s="78"/>
      <c r="H1" s="79" t="s">
        <v>524</v>
      </c>
      <c r="I1" s="2" t="s">
        <v>554</v>
      </c>
    </row>
    <row r="2" spans="1:15" ht="15.75" thickBot="1"/>
    <row r="3" spans="1:15" ht="21.75" customHeight="1" thickBot="1">
      <c r="E3" s="66" t="s">
        <v>673</v>
      </c>
      <c r="F3" s="67"/>
      <c r="G3" s="67"/>
      <c r="H3" s="68"/>
    </row>
    <row r="4" spans="1:15" ht="27" customHeight="1" thickBot="1"/>
    <row r="5" spans="1:15" ht="94.5" customHeight="1" thickBot="1">
      <c r="A5" s="21" t="s">
        <v>459</v>
      </c>
      <c r="B5" s="22" t="s">
        <v>3</v>
      </c>
      <c r="C5" s="69" t="s">
        <v>536</v>
      </c>
      <c r="D5" s="70"/>
      <c r="E5" s="63" t="s">
        <v>552</v>
      </c>
      <c r="F5" s="21" t="s">
        <v>0</v>
      </c>
      <c r="G5" s="23" t="s">
        <v>455</v>
      </c>
      <c r="H5" s="24" t="s">
        <v>1</v>
      </c>
      <c r="I5" s="25" t="s">
        <v>457</v>
      </c>
      <c r="J5" s="26" t="s">
        <v>604</v>
      </c>
      <c r="K5" s="24" t="s">
        <v>458</v>
      </c>
      <c r="L5" s="27" t="s">
        <v>456</v>
      </c>
    </row>
    <row r="6" spans="1:15" thickBot="1">
      <c r="A6" s="28">
        <v>1</v>
      </c>
      <c r="B6" s="29">
        <v>2</v>
      </c>
      <c r="C6" s="71">
        <v>3</v>
      </c>
      <c r="D6" s="72"/>
      <c r="E6" s="30">
        <v>4</v>
      </c>
      <c r="F6" s="28">
        <v>5</v>
      </c>
      <c r="G6" s="30">
        <v>6</v>
      </c>
      <c r="H6" s="31">
        <v>7</v>
      </c>
      <c r="I6" s="30" t="s">
        <v>460</v>
      </c>
      <c r="J6" s="28">
        <v>9</v>
      </c>
      <c r="K6" s="30" t="s">
        <v>461</v>
      </c>
      <c r="L6" s="28" t="s">
        <v>462</v>
      </c>
    </row>
    <row r="7" spans="1:15" ht="36.75" customHeight="1">
      <c r="A7" s="73" t="s">
        <v>526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</row>
    <row r="8" spans="1:15" ht="14.25">
      <c r="A8" s="32" t="s">
        <v>463</v>
      </c>
      <c r="B8" s="80" t="s">
        <v>467</v>
      </c>
      <c r="C8" s="81"/>
      <c r="D8" s="81"/>
      <c r="E8" s="81"/>
      <c r="F8" s="81"/>
      <c r="G8" s="81"/>
      <c r="H8" s="81"/>
      <c r="I8" s="49"/>
      <c r="J8" s="39"/>
      <c r="K8" s="49"/>
      <c r="L8" s="40"/>
    </row>
    <row r="9" spans="1:15" ht="14.25">
      <c r="A9" s="32"/>
      <c r="B9" s="82" t="s">
        <v>674</v>
      </c>
      <c r="C9" s="82" t="s">
        <v>607</v>
      </c>
      <c r="D9" s="82" t="s">
        <v>617</v>
      </c>
      <c r="E9" s="83" t="s">
        <v>667</v>
      </c>
      <c r="F9" s="84" t="s">
        <v>2</v>
      </c>
      <c r="G9" s="85">
        <v>4</v>
      </c>
      <c r="H9" s="86">
        <v>48</v>
      </c>
      <c r="I9" s="51">
        <f>H9*G9</f>
        <v>192</v>
      </c>
      <c r="J9" s="43">
        <v>0.23</v>
      </c>
      <c r="K9" s="56">
        <f>I9*J9</f>
        <v>44.160000000000004</v>
      </c>
      <c r="L9" s="44">
        <f>I9+K9</f>
        <v>236.16</v>
      </c>
      <c r="O9" s="64"/>
    </row>
    <row r="10" spans="1:15" ht="14.25">
      <c r="A10" s="42" t="s">
        <v>464</v>
      </c>
      <c r="B10" s="80" t="s">
        <v>468</v>
      </c>
      <c r="C10" s="81"/>
      <c r="D10" s="81"/>
      <c r="E10" s="81"/>
      <c r="F10" s="81"/>
      <c r="G10" s="81"/>
      <c r="H10" s="87"/>
      <c r="I10" s="52"/>
      <c r="J10" s="39"/>
      <c r="K10" s="57"/>
      <c r="L10" s="47"/>
      <c r="O10" s="64"/>
    </row>
    <row r="11" spans="1:15" ht="14.25">
      <c r="A11" s="32"/>
      <c r="B11" s="88" t="s">
        <v>675</v>
      </c>
      <c r="C11" s="89" t="s">
        <v>608</v>
      </c>
      <c r="D11" s="89" t="s">
        <v>618</v>
      </c>
      <c r="E11" s="83" t="s">
        <v>667</v>
      </c>
      <c r="F11" s="90" t="s">
        <v>2</v>
      </c>
      <c r="G11" s="91">
        <v>3</v>
      </c>
      <c r="H11" s="92">
        <v>55</v>
      </c>
      <c r="I11" s="53">
        <f t="shared" ref="I11:I74" si="0">H11*G11</f>
        <v>165</v>
      </c>
      <c r="J11" s="45">
        <v>0.23</v>
      </c>
      <c r="K11" s="58">
        <f t="shared" ref="K11:K74" si="1">I11*J11</f>
        <v>37.950000000000003</v>
      </c>
      <c r="L11" s="34">
        <f t="shared" ref="L11:L74" si="2">I11+K11</f>
        <v>202.95</v>
      </c>
      <c r="O11" s="64"/>
    </row>
    <row r="12" spans="1:15" ht="14.25">
      <c r="A12" s="32"/>
      <c r="B12" s="93" t="s">
        <v>676</v>
      </c>
      <c r="C12" s="89" t="s">
        <v>609</v>
      </c>
      <c r="D12" s="89" t="s">
        <v>618</v>
      </c>
      <c r="E12" s="83" t="s">
        <v>667</v>
      </c>
      <c r="F12" s="94" t="s">
        <v>2</v>
      </c>
      <c r="G12" s="95">
        <v>3</v>
      </c>
      <c r="H12" s="96">
        <v>55</v>
      </c>
      <c r="I12" s="50">
        <f t="shared" si="0"/>
        <v>165</v>
      </c>
      <c r="J12" s="33">
        <v>0.23</v>
      </c>
      <c r="K12" s="55">
        <f t="shared" si="1"/>
        <v>37.950000000000003</v>
      </c>
      <c r="L12" s="34">
        <f t="shared" si="2"/>
        <v>202.95</v>
      </c>
      <c r="O12" s="64"/>
    </row>
    <row r="13" spans="1:15" ht="14.25">
      <c r="A13" s="32"/>
      <c r="B13" s="93" t="s">
        <v>677</v>
      </c>
      <c r="C13" s="89" t="s">
        <v>610</v>
      </c>
      <c r="D13" s="89" t="s">
        <v>618</v>
      </c>
      <c r="E13" s="83" t="s">
        <v>667</v>
      </c>
      <c r="F13" s="94" t="s">
        <v>2</v>
      </c>
      <c r="G13" s="97">
        <v>3</v>
      </c>
      <c r="H13" s="96">
        <v>55</v>
      </c>
      <c r="I13" s="50">
        <f t="shared" si="0"/>
        <v>165</v>
      </c>
      <c r="J13" s="33">
        <v>0.23</v>
      </c>
      <c r="K13" s="55">
        <f t="shared" si="1"/>
        <v>37.950000000000003</v>
      </c>
      <c r="L13" s="34">
        <f t="shared" si="2"/>
        <v>202.95</v>
      </c>
      <c r="O13" s="64"/>
    </row>
    <row r="14" spans="1:15" ht="14.25">
      <c r="A14" s="32"/>
      <c r="B14" s="82" t="s">
        <v>678</v>
      </c>
      <c r="C14" s="89" t="s">
        <v>611</v>
      </c>
      <c r="D14" s="98" t="s">
        <v>621</v>
      </c>
      <c r="E14" s="83" t="s">
        <v>667</v>
      </c>
      <c r="F14" s="84" t="s">
        <v>2</v>
      </c>
      <c r="G14" s="99">
        <v>3</v>
      </c>
      <c r="H14" s="86">
        <v>51</v>
      </c>
      <c r="I14" s="51">
        <f t="shared" si="0"/>
        <v>153</v>
      </c>
      <c r="J14" s="43">
        <v>0.23</v>
      </c>
      <c r="K14" s="56">
        <f t="shared" si="1"/>
        <v>35.190000000000005</v>
      </c>
      <c r="L14" s="44">
        <f t="shared" si="2"/>
        <v>188.19</v>
      </c>
      <c r="O14" s="64"/>
    </row>
    <row r="15" spans="1:15" ht="14.25">
      <c r="A15" s="42" t="s">
        <v>465</v>
      </c>
      <c r="B15" s="100" t="s">
        <v>469</v>
      </c>
      <c r="C15" s="101"/>
      <c r="D15" s="101"/>
      <c r="E15" s="101"/>
      <c r="F15" s="101"/>
      <c r="G15" s="101"/>
      <c r="H15" s="87"/>
      <c r="I15" s="52"/>
      <c r="J15" s="41"/>
      <c r="K15" s="57"/>
      <c r="L15" s="47"/>
      <c r="O15" s="64"/>
    </row>
    <row r="16" spans="1:15" ht="14.25">
      <c r="A16" s="32"/>
      <c r="B16" s="102" t="s">
        <v>679</v>
      </c>
      <c r="C16" s="102" t="s">
        <v>622</v>
      </c>
      <c r="D16" s="102" t="s">
        <v>624</v>
      </c>
      <c r="E16" s="83" t="s">
        <v>667</v>
      </c>
      <c r="F16" s="103" t="s">
        <v>2</v>
      </c>
      <c r="G16" s="104">
        <v>3</v>
      </c>
      <c r="H16" s="105">
        <v>37</v>
      </c>
      <c r="I16" s="54">
        <f t="shared" si="0"/>
        <v>111</v>
      </c>
      <c r="J16" s="48">
        <v>0.23</v>
      </c>
      <c r="K16" s="59">
        <f t="shared" si="1"/>
        <v>25.53</v>
      </c>
      <c r="L16" s="44">
        <f t="shared" si="2"/>
        <v>136.53</v>
      </c>
      <c r="O16" s="64"/>
    </row>
    <row r="17" spans="1:15" s="3" customFormat="1" ht="14.25">
      <c r="A17" s="42" t="s">
        <v>466</v>
      </c>
      <c r="B17" s="100" t="s">
        <v>470</v>
      </c>
      <c r="C17" s="101"/>
      <c r="D17" s="101"/>
      <c r="E17" s="101"/>
      <c r="F17" s="101"/>
      <c r="G17" s="101"/>
      <c r="H17" s="87"/>
      <c r="I17" s="52"/>
      <c r="J17" s="41"/>
      <c r="K17" s="57"/>
      <c r="L17" s="47"/>
      <c r="O17" s="65"/>
    </row>
    <row r="18" spans="1:15" s="3" customFormat="1" ht="14.25">
      <c r="A18" s="32"/>
      <c r="B18" s="106" t="s">
        <v>675</v>
      </c>
      <c r="C18" s="89" t="s">
        <v>612</v>
      </c>
      <c r="D18" s="89" t="s">
        <v>618</v>
      </c>
      <c r="E18" s="83" t="s">
        <v>667</v>
      </c>
      <c r="F18" s="90" t="s">
        <v>2</v>
      </c>
      <c r="G18" s="107">
        <v>5</v>
      </c>
      <c r="H18" s="92">
        <v>71</v>
      </c>
      <c r="I18" s="53">
        <f t="shared" si="0"/>
        <v>355</v>
      </c>
      <c r="J18" s="45">
        <v>0.23</v>
      </c>
      <c r="K18" s="58">
        <f t="shared" si="1"/>
        <v>81.650000000000006</v>
      </c>
      <c r="L18" s="34">
        <f t="shared" si="2"/>
        <v>436.65</v>
      </c>
      <c r="O18" s="65"/>
    </row>
    <row r="19" spans="1:15" s="3" customFormat="1" ht="14.25">
      <c r="A19" s="32"/>
      <c r="B19" s="108" t="s">
        <v>680</v>
      </c>
      <c r="C19" s="89" t="s">
        <v>613</v>
      </c>
      <c r="D19" s="89" t="s">
        <v>618</v>
      </c>
      <c r="E19" s="83" t="s">
        <v>667</v>
      </c>
      <c r="F19" s="94" t="s">
        <v>2</v>
      </c>
      <c r="G19" s="109">
        <v>5</v>
      </c>
      <c r="H19" s="96">
        <v>71</v>
      </c>
      <c r="I19" s="50">
        <f t="shared" si="0"/>
        <v>355</v>
      </c>
      <c r="J19" s="33">
        <v>0.23</v>
      </c>
      <c r="K19" s="55">
        <f t="shared" si="1"/>
        <v>81.650000000000006</v>
      </c>
      <c r="L19" s="34">
        <f t="shared" si="2"/>
        <v>436.65</v>
      </c>
      <c r="O19" s="65"/>
    </row>
    <row r="20" spans="1:15" s="3" customFormat="1" ht="14.25">
      <c r="A20" s="32"/>
      <c r="B20" s="108" t="s">
        <v>681</v>
      </c>
      <c r="C20" s="89" t="s">
        <v>614</v>
      </c>
      <c r="D20" s="89" t="s">
        <v>618</v>
      </c>
      <c r="E20" s="83" t="s">
        <v>667</v>
      </c>
      <c r="F20" s="94" t="s">
        <v>2</v>
      </c>
      <c r="G20" s="109">
        <v>5</v>
      </c>
      <c r="H20" s="96">
        <v>71</v>
      </c>
      <c r="I20" s="50">
        <f t="shared" si="0"/>
        <v>355</v>
      </c>
      <c r="J20" s="33">
        <v>0.23</v>
      </c>
      <c r="K20" s="55">
        <f t="shared" si="1"/>
        <v>81.650000000000006</v>
      </c>
      <c r="L20" s="34">
        <f t="shared" si="2"/>
        <v>436.65</v>
      </c>
      <c r="O20" s="65"/>
    </row>
    <row r="21" spans="1:15" s="3" customFormat="1" ht="14.25">
      <c r="A21" s="32"/>
      <c r="B21" s="110" t="s">
        <v>682</v>
      </c>
      <c r="C21" s="89" t="s">
        <v>615</v>
      </c>
      <c r="D21" s="110" t="s">
        <v>625</v>
      </c>
      <c r="E21" s="83" t="s">
        <v>667</v>
      </c>
      <c r="F21" s="84" t="s">
        <v>2</v>
      </c>
      <c r="G21" s="111">
        <v>5</v>
      </c>
      <c r="H21" s="86">
        <v>71</v>
      </c>
      <c r="I21" s="51">
        <f t="shared" si="0"/>
        <v>355</v>
      </c>
      <c r="J21" s="43">
        <v>0.23</v>
      </c>
      <c r="K21" s="56">
        <f t="shared" si="1"/>
        <v>81.650000000000006</v>
      </c>
      <c r="L21" s="44">
        <f t="shared" si="2"/>
        <v>436.65</v>
      </c>
      <c r="O21" s="65"/>
    </row>
    <row r="22" spans="1:15" s="3" customFormat="1" ht="14.25">
      <c r="A22" s="42" t="s">
        <v>491</v>
      </c>
      <c r="B22" s="100" t="s">
        <v>471</v>
      </c>
      <c r="C22" s="101"/>
      <c r="D22" s="101"/>
      <c r="E22" s="101"/>
      <c r="F22" s="101"/>
      <c r="G22" s="101"/>
      <c r="H22" s="87"/>
      <c r="I22" s="52"/>
      <c r="J22" s="41"/>
      <c r="K22" s="57"/>
      <c r="L22" s="47"/>
      <c r="O22" s="65"/>
    </row>
    <row r="23" spans="1:15" s="3" customFormat="1" ht="14.25">
      <c r="A23" s="32"/>
      <c r="B23" s="102" t="s">
        <v>679</v>
      </c>
      <c r="C23" s="102" t="s">
        <v>623</v>
      </c>
      <c r="D23" s="102" t="s">
        <v>624</v>
      </c>
      <c r="E23" s="83" t="s">
        <v>667</v>
      </c>
      <c r="F23" s="103" t="s">
        <v>2</v>
      </c>
      <c r="G23" s="104">
        <v>2</v>
      </c>
      <c r="H23" s="105">
        <v>35</v>
      </c>
      <c r="I23" s="54">
        <f t="shared" si="0"/>
        <v>70</v>
      </c>
      <c r="J23" s="48">
        <v>0.23</v>
      </c>
      <c r="K23" s="59">
        <f t="shared" si="1"/>
        <v>16.100000000000001</v>
      </c>
      <c r="L23" s="44">
        <f t="shared" si="2"/>
        <v>86.1</v>
      </c>
      <c r="O23" s="65"/>
    </row>
    <row r="24" spans="1:15" s="3" customFormat="1" ht="14.25">
      <c r="A24" s="42" t="s">
        <v>492</v>
      </c>
      <c r="B24" s="100" t="s">
        <v>472</v>
      </c>
      <c r="C24" s="101"/>
      <c r="D24" s="101"/>
      <c r="E24" s="101"/>
      <c r="F24" s="101"/>
      <c r="G24" s="101"/>
      <c r="H24" s="87"/>
      <c r="I24" s="52"/>
      <c r="J24" s="41"/>
      <c r="K24" s="57"/>
      <c r="L24" s="47"/>
      <c r="O24" s="65"/>
    </row>
    <row r="25" spans="1:15" s="3" customFormat="1" ht="14.25">
      <c r="A25" s="32"/>
      <c r="B25" s="102" t="s">
        <v>679</v>
      </c>
      <c r="C25" s="102" t="s">
        <v>622</v>
      </c>
      <c r="D25" s="102" t="s">
        <v>624</v>
      </c>
      <c r="E25" s="83" t="s">
        <v>667</v>
      </c>
      <c r="F25" s="103" t="s">
        <v>2</v>
      </c>
      <c r="G25" s="104">
        <v>2</v>
      </c>
      <c r="H25" s="105">
        <v>37</v>
      </c>
      <c r="I25" s="54">
        <f t="shared" si="0"/>
        <v>74</v>
      </c>
      <c r="J25" s="48">
        <v>0.23</v>
      </c>
      <c r="K25" s="59">
        <f t="shared" si="1"/>
        <v>17.02</v>
      </c>
      <c r="L25" s="44">
        <f t="shared" si="2"/>
        <v>91.02</v>
      </c>
      <c r="O25" s="65"/>
    </row>
    <row r="26" spans="1:15" s="3" customFormat="1" ht="14.25">
      <c r="A26" s="42" t="s">
        <v>493</v>
      </c>
      <c r="B26" s="100" t="s">
        <v>473</v>
      </c>
      <c r="C26" s="101"/>
      <c r="D26" s="101"/>
      <c r="E26" s="101"/>
      <c r="F26" s="101"/>
      <c r="G26" s="101"/>
      <c r="H26" s="87"/>
      <c r="I26" s="52"/>
      <c r="J26" s="41"/>
      <c r="K26" s="57"/>
      <c r="L26" s="47"/>
      <c r="O26" s="65"/>
    </row>
    <row r="27" spans="1:15" s="3" customFormat="1" ht="14.25">
      <c r="A27" s="32"/>
      <c r="B27" s="106" t="s">
        <v>683</v>
      </c>
      <c r="C27" s="89" t="s">
        <v>626</v>
      </c>
      <c r="D27" s="106" t="s">
        <v>629</v>
      </c>
      <c r="E27" s="83" t="s">
        <v>667</v>
      </c>
      <c r="F27" s="90" t="s">
        <v>2</v>
      </c>
      <c r="G27" s="107">
        <v>6</v>
      </c>
      <c r="H27" s="92">
        <v>43</v>
      </c>
      <c r="I27" s="53">
        <f t="shared" si="0"/>
        <v>258</v>
      </c>
      <c r="J27" s="45">
        <v>0.23</v>
      </c>
      <c r="K27" s="58">
        <f t="shared" si="1"/>
        <v>59.34</v>
      </c>
      <c r="L27" s="34">
        <f t="shared" si="2"/>
        <v>317.34000000000003</v>
      </c>
      <c r="O27" s="65"/>
    </row>
    <row r="28" spans="1:15" s="3" customFormat="1" ht="14.25">
      <c r="A28" s="32"/>
      <c r="B28" s="108" t="s">
        <v>684</v>
      </c>
      <c r="C28" s="89" t="s">
        <v>627</v>
      </c>
      <c r="D28" s="106" t="s">
        <v>629</v>
      </c>
      <c r="E28" s="83" t="s">
        <v>667</v>
      </c>
      <c r="F28" s="94" t="s">
        <v>2</v>
      </c>
      <c r="G28" s="109">
        <v>6</v>
      </c>
      <c r="H28" s="96">
        <v>43</v>
      </c>
      <c r="I28" s="50">
        <f t="shared" si="0"/>
        <v>258</v>
      </c>
      <c r="J28" s="33">
        <v>0.23</v>
      </c>
      <c r="K28" s="55">
        <f t="shared" si="1"/>
        <v>59.34</v>
      </c>
      <c r="L28" s="34">
        <f t="shared" si="2"/>
        <v>317.34000000000003</v>
      </c>
      <c r="O28" s="65"/>
    </row>
    <row r="29" spans="1:15" s="3" customFormat="1" ht="14.25">
      <c r="A29" s="32"/>
      <c r="B29" s="108" t="s">
        <v>685</v>
      </c>
      <c r="C29" s="89" t="s">
        <v>628</v>
      </c>
      <c r="D29" s="106" t="s">
        <v>629</v>
      </c>
      <c r="E29" s="83" t="s">
        <v>667</v>
      </c>
      <c r="F29" s="94" t="s">
        <v>2</v>
      </c>
      <c r="G29" s="109">
        <v>6</v>
      </c>
      <c r="H29" s="96">
        <v>43</v>
      </c>
      <c r="I29" s="50">
        <f t="shared" si="0"/>
        <v>258</v>
      </c>
      <c r="J29" s="33">
        <v>0.23</v>
      </c>
      <c r="K29" s="55">
        <f t="shared" si="1"/>
        <v>59.34</v>
      </c>
      <c r="L29" s="34">
        <f t="shared" si="2"/>
        <v>317.34000000000003</v>
      </c>
      <c r="O29" s="65"/>
    </row>
    <row r="30" spans="1:15" s="3" customFormat="1" ht="14.25">
      <c r="A30" s="32"/>
      <c r="B30" s="110" t="s">
        <v>678</v>
      </c>
      <c r="C30" s="89" t="s">
        <v>616</v>
      </c>
      <c r="D30" s="110" t="s">
        <v>621</v>
      </c>
      <c r="E30" s="83" t="s">
        <v>667</v>
      </c>
      <c r="F30" s="84" t="s">
        <v>2</v>
      </c>
      <c r="G30" s="111">
        <v>10</v>
      </c>
      <c r="H30" s="86">
        <v>43</v>
      </c>
      <c r="I30" s="51">
        <f t="shared" si="0"/>
        <v>430</v>
      </c>
      <c r="J30" s="43">
        <v>0.23</v>
      </c>
      <c r="K30" s="56">
        <f t="shared" si="1"/>
        <v>98.9</v>
      </c>
      <c r="L30" s="44">
        <f t="shared" si="2"/>
        <v>528.9</v>
      </c>
      <c r="O30" s="65"/>
    </row>
    <row r="31" spans="1:15" s="3" customFormat="1" ht="14.25">
      <c r="A31" s="42" t="s">
        <v>494</v>
      </c>
      <c r="B31" s="100" t="s">
        <v>474</v>
      </c>
      <c r="C31" s="101"/>
      <c r="D31" s="101"/>
      <c r="E31" s="101"/>
      <c r="F31" s="101"/>
      <c r="G31" s="101"/>
      <c r="H31" s="87"/>
      <c r="I31" s="52"/>
      <c r="J31" s="41"/>
      <c r="K31" s="57"/>
      <c r="L31" s="47"/>
      <c r="O31" s="65"/>
    </row>
    <row r="32" spans="1:15" s="3" customFormat="1" ht="14.25">
      <c r="A32" s="32"/>
      <c r="B32" s="106" t="s">
        <v>675</v>
      </c>
      <c r="C32" s="89" t="s">
        <v>612</v>
      </c>
      <c r="D32" s="89" t="s">
        <v>618</v>
      </c>
      <c r="E32" s="83" t="s">
        <v>667</v>
      </c>
      <c r="F32" s="90" t="s">
        <v>2</v>
      </c>
      <c r="G32" s="107">
        <v>2</v>
      </c>
      <c r="H32" s="92">
        <v>71</v>
      </c>
      <c r="I32" s="53">
        <f t="shared" si="0"/>
        <v>142</v>
      </c>
      <c r="J32" s="45">
        <v>0.23</v>
      </c>
      <c r="K32" s="58">
        <f t="shared" si="1"/>
        <v>32.660000000000004</v>
      </c>
      <c r="L32" s="34">
        <f t="shared" si="2"/>
        <v>174.66</v>
      </c>
      <c r="O32" s="65"/>
    </row>
    <row r="33" spans="1:15" s="3" customFormat="1" ht="14.25">
      <c r="A33" s="32"/>
      <c r="B33" s="108" t="s">
        <v>680</v>
      </c>
      <c r="C33" s="89" t="s">
        <v>613</v>
      </c>
      <c r="D33" s="89" t="s">
        <v>618</v>
      </c>
      <c r="E33" s="83" t="s">
        <v>667</v>
      </c>
      <c r="F33" s="94" t="s">
        <v>2</v>
      </c>
      <c r="G33" s="109">
        <v>2</v>
      </c>
      <c r="H33" s="96">
        <v>71</v>
      </c>
      <c r="I33" s="50">
        <f t="shared" si="0"/>
        <v>142</v>
      </c>
      <c r="J33" s="33">
        <v>0.23</v>
      </c>
      <c r="K33" s="55">
        <f t="shared" si="1"/>
        <v>32.660000000000004</v>
      </c>
      <c r="L33" s="34">
        <f t="shared" si="2"/>
        <v>174.66</v>
      </c>
      <c r="O33" s="65"/>
    </row>
    <row r="34" spans="1:15" s="3" customFormat="1" ht="14.25">
      <c r="A34" s="32"/>
      <c r="B34" s="108" t="s">
        <v>681</v>
      </c>
      <c r="C34" s="89" t="s">
        <v>614</v>
      </c>
      <c r="D34" s="89" t="s">
        <v>618</v>
      </c>
      <c r="E34" s="83" t="s">
        <v>667</v>
      </c>
      <c r="F34" s="94" t="s">
        <v>2</v>
      </c>
      <c r="G34" s="109">
        <v>2</v>
      </c>
      <c r="H34" s="96">
        <v>71</v>
      </c>
      <c r="I34" s="50">
        <f t="shared" si="0"/>
        <v>142</v>
      </c>
      <c r="J34" s="33">
        <v>0.23</v>
      </c>
      <c r="K34" s="55">
        <f t="shared" si="1"/>
        <v>32.660000000000004</v>
      </c>
      <c r="L34" s="34">
        <f t="shared" si="2"/>
        <v>174.66</v>
      </c>
      <c r="O34" s="65"/>
    </row>
    <row r="35" spans="1:15" s="3" customFormat="1" ht="14.25">
      <c r="A35" s="32"/>
      <c r="B35" s="110" t="s">
        <v>682</v>
      </c>
      <c r="C35" s="89" t="s">
        <v>615</v>
      </c>
      <c r="D35" s="110" t="s">
        <v>625</v>
      </c>
      <c r="E35" s="83" t="s">
        <v>667</v>
      </c>
      <c r="F35" s="84" t="s">
        <v>2</v>
      </c>
      <c r="G35" s="111">
        <v>2</v>
      </c>
      <c r="H35" s="86">
        <v>71</v>
      </c>
      <c r="I35" s="51">
        <f t="shared" si="0"/>
        <v>142</v>
      </c>
      <c r="J35" s="43">
        <v>0.23</v>
      </c>
      <c r="K35" s="56">
        <f t="shared" si="1"/>
        <v>32.660000000000004</v>
      </c>
      <c r="L35" s="44">
        <f t="shared" si="2"/>
        <v>174.66</v>
      </c>
      <c r="O35" s="65"/>
    </row>
    <row r="36" spans="1:15" s="3" customFormat="1" ht="14.25">
      <c r="A36" s="42" t="s">
        <v>495</v>
      </c>
      <c r="B36" s="100" t="s">
        <v>475</v>
      </c>
      <c r="C36" s="101"/>
      <c r="D36" s="101"/>
      <c r="E36" s="101"/>
      <c r="F36" s="101"/>
      <c r="G36" s="101"/>
      <c r="H36" s="87"/>
      <c r="I36" s="52"/>
      <c r="J36" s="41"/>
      <c r="K36" s="57"/>
      <c r="L36" s="47"/>
      <c r="O36" s="65"/>
    </row>
    <row r="37" spans="1:15" s="3" customFormat="1" ht="14.25">
      <c r="A37" s="32"/>
      <c r="B37" s="102" t="s">
        <v>686</v>
      </c>
      <c r="C37" s="102" t="s">
        <v>622</v>
      </c>
      <c r="D37" s="102" t="s">
        <v>624</v>
      </c>
      <c r="E37" s="83" t="s">
        <v>667</v>
      </c>
      <c r="F37" s="103" t="s">
        <v>2</v>
      </c>
      <c r="G37" s="104">
        <v>2</v>
      </c>
      <c r="H37" s="105">
        <v>37</v>
      </c>
      <c r="I37" s="54">
        <f t="shared" si="0"/>
        <v>74</v>
      </c>
      <c r="J37" s="48">
        <v>0.23</v>
      </c>
      <c r="K37" s="59">
        <f t="shared" si="1"/>
        <v>17.02</v>
      </c>
      <c r="L37" s="44">
        <f t="shared" si="2"/>
        <v>91.02</v>
      </c>
      <c r="O37" s="65"/>
    </row>
    <row r="38" spans="1:15" s="3" customFormat="1" ht="14.25">
      <c r="A38" s="42" t="s">
        <v>496</v>
      </c>
      <c r="B38" s="100" t="s">
        <v>476</v>
      </c>
      <c r="C38" s="101"/>
      <c r="D38" s="101"/>
      <c r="E38" s="101"/>
      <c r="F38" s="101"/>
      <c r="G38" s="101"/>
      <c r="H38" s="87"/>
      <c r="I38" s="52"/>
      <c r="J38" s="41"/>
      <c r="K38" s="57"/>
      <c r="L38" s="47"/>
      <c r="O38" s="65"/>
    </row>
    <row r="39" spans="1:15" s="3" customFormat="1" ht="15.6" customHeight="1">
      <c r="A39" s="32"/>
      <c r="B39" s="106" t="s">
        <v>514</v>
      </c>
      <c r="C39" s="106" t="s">
        <v>630</v>
      </c>
      <c r="D39" s="112" t="s">
        <v>669</v>
      </c>
      <c r="E39" s="83" t="s">
        <v>667</v>
      </c>
      <c r="F39" s="90" t="s">
        <v>2</v>
      </c>
      <c r="G39" s="107">
        <v>2</v>
      </c>
      <c r="H39" s="92">
        <v>32</v>
      </c>
      <c r="I39" s="53">
        <f t="shared" si="0"/>
        <v>64</v>
      </c>
      <c r="J39" s="45">
        <v>0.23</v>
      </c>
      <c r="K39" s="58">
        <f t="shared" si="1"/>
        <v>14.72</v>
      </c>
      <c r="L39" s="34">
        <f t="shared" si="2"/>
        <v>78.72</v>
      </c>
      <c r="O39" s="65"/>
    </row>
    <row r="40" spans="1:15" s="3" customFormat="1" ht="14.25">
      <c r="A40" s="32"/>
      <c r="B40" s="108" t="s">
        <v>515</v>
      </c>
      <c r="C40" s="106" t="s">
        <v>631</v>
      </c>
      <c r="D40" s="112" t="s">
        <v>669</v>
      </c>
      <c r="E40" s="83" t="s">
        <v>667</v>
      </c>
      <c r="F40" s="94" t="s">
        <v>2</v>
      </c>
      <c r="G40" s="109">
        <v>2</v>
      </c>
      <c r="H40" s="96">
        <v>32</v>
      </c>
      <c r="I40" s="50">
        <f t="shared" si="0"/>
        <v>64</v>
      </c>
      <c r="J40" s="33">
        <v>0.23</v>
      </c>
      <c r="K40" s="55">
        <f t="shared" si="1"/>
        <v>14.72</v>
      </c>
      <c r="L40" s="34">
        <f t="shared" si="2"/>
        <v>78.72</v>
      </c>
      <c r="O40" s="65"/>
    </row>
    <row r="41" spans="1:15" s="3" customFormat="1" ht="14.25">
      <c r="A41" s="32"/>
      <c r="B41" s="108" t="s">
        <v>516</v>
      </c>
      <c r="C41" s="106" t="s">
        <v>632</v>
      </c>
      <c r="D41" s="112" t="s">
        <v>669</v>
      </c>
      <c r="E41" s="83" t="s">
        <v>667</v>
      </c>
      <c r="F41" s="94" t="s">
        <v>2</v>
      </c>
      <c r="G41" s="109">
        <v>2</v>
      </c>
      <c r="H41" s="96">
        <v>32</v>
      </c>
      <c r="I41" s="50">
        <f t="shared" si="0"/>
        <v>64</v>
      </c>
      <c r="J41" s="33">
        <v>0.23</v>
      </c>
      <c r="K41" s="55">
        <f t="shared" si="1"/>
        <v>14.72</v>
      </c>
      <c r="L41" s="34">
        <f t="shared" si="2"/>
        <v>78.72</v>
      </c>
      <c r="O41" s="65"/>
    </row>
    <row r="42" spans="1:15" s="3" customFormat="1" ht="14.45" customHeight="1">
      <c r="A42" s="32"/>
      <c r="B42" s="110" t="s">
        <v>517</v>
      </c>
      <c r="C42" s="106" t="s">
        <v>633</v>
      </c>
      <c r="D42" s="113" t="s">
        <v>670</v>
      </c>
      <c r="E42" s="83" t="s">
        <v>667</v>
      </c>
      <c r="F42" s="84" t="s">
        <v>2</v>
      </c>
      <c r="G42" s="111">
        <v>2</v>
      </c>
      <c r="H42" s="86">
        <v>45</v>
      </c>
      <c r="I42" s="51">
        <f t="shared" si="0"/>
        <v>90</v>
      </c>
      <c r="J42" s="43">
        <v>0.23</v>
      </c>
      <c r="K42" s="56">
        <f t="shared" si="1"/>
        <v>20.7</v>
      </c>
      <c r="L42" s="44">
        <f t="shared" si="2"/>
        <v>110.7</v>
      </c>
      <c r="O42" s="65"/>
    </row>
    <row r="43" spans="1:15" s="3" customFormat="1" ht="14.25">
      <c r="A43" s="42" t="s">
        <v>497</v>
      </c>
      <c r="B43" s="100" t="s">
        <v>477</v>
      </c>
      <c r="C43" s="101"/>
      <c r="D43" s="101"/>
      <c r="E43" s="101"/>
      <c r="F43" s="101"/>
      <c r="G43" s="101"/>
      <c r="H43" s="87"/>
      <c r="I43" s="52"/>
      <c r="J43" s="41"/>
      <c r="K43" s="57"/>
      <c r="L43" s="47"/>
      <c r="O43" s="65"/>
    </row>
    <row r="44" spans="1:15" s="3" customFormat="1" ht="14.25">
      <c r="A44" s="32"/>
      <c r="B44" s="106" t="s">
        <v>518</v>
      </c>
      <c r="C44" s="110" t="s">
        <v>635</v>
      </c>
      <c r="D44" s="106" t="s">
        <v>638</v>
      </c>
      <c r="E44" s="83" t="s">
        <v>667</v>
      </c>
      <c r="F44" s="90" t="s">
        <v>2</v>
      </c>
      <c r="G44" s="107">
        <v>2</v>
      </c>
      <c r="H44" s="92">
        <v>16</v>
      </c>
      <c r="I44" s="53">
        <f t="shared" si="0"/>
        <v>32</v>
      </c>
      <c r="J44" s="45">
        <v>0.23</v>
      </c>
      <c r="K44" s="58">
        <f t="shared" si="1"/>
        <v>7.36</v>
      </c>
      <c r="L44" s="34">
        <f t="shared" si="2"/>
        <v>39.36</v>
      </c>
      <c r="O44" s="65"/>
    </row>
    <row r="45" spans="1:15" s="3" customFormat="1" ht="14.25">
      <c r="A45" s="32"/>
      <c r="B45" s="108" t="s">
        <v>519</v>
      </c>
      <c r="C45" s="110" t="s">
        <v>636</v>
      </c>
      <c r="D45" s="106" t="s">
        <v>638</v>
      </c>
      <c r="E45" s="83" t="s">
        <v>667</v>
      </c>
      <c r="F45" s="94" t="s">
        <v>2</v>
      </c>
      <c r="G45" s="109">
        <v>2</v>
      </c>
      <c r="H45" s="96">
        <v>16</v>
      </c>
      <c r="I45" s="50">
        <f t="shared" si="0"/>
        <v>32</v>
      </c>
      <c r="J45" s="33">
        <v>0.23</v>
      </c>
      <c r="K45" s="55">
        <f t="shared" si="1"/>
        <v>7.36</v>
      </c>
      <c r="L45" s="34">
        <f t="shared" si="2"/>
        <v>39.36</v>
      </c>
      <c r="O45" s="65"/>
    </row>
    <row r="46" spans="1:15" s="3" customFormat="1" ht="14.25">
      <c r="A46" s="32"/>
      <c r="B46" s="108" t="s">
        <v>520</v>
      </c>
      <c r="C46" s="110" t="s">
        <v>637</v>
      </c>
      <c r="D46" s="106" t="s">
        <v>638</v>
      </c>
      <c r="E46" s="83" t="s">
        <v>667</v>
      </c>
      <c r="F46" s="94" t="s">
        <v>2</v>
      </c>
      <c r="G46" s="109">
        <v>2</v>
      </c>
      <c r="H46" s="96">
        <v>16</v>
      </c>
      <c r="I46" s="50">
        <f t="shared" si="0"/>
        <v>32</v>
      </c>
      <c r="J46" s="33">
        <v>0.23</v>
      </c>
      <c r="K46" s="55">
        <f t="shared" si="1"/>
        <v>7.36</v>
      </c>
      <c r="L46" s="34">
        <f t="shared" si="2"/>
        <v>39.36</v>
      </c>
      <c r="O46" s="65"/>
    </row>
    <row r="47" spans="1:15" s="3" customFormat="1" ht="14.25">
      <c r="A47" s="32"/>
      <c r="B47" s="110" t="s">
        <v>521</v>
      </c>
      <c r="C47" s="110" t="s">
        <v>634</v>
      </c>
      <c r="D47" s="106" t="s">
        <v>639</v>
      </c>
      <c r="E47" s="83" t="s">
        <v>667</v>
      </c>
      <c r="F47" s="84" t="s">
        <v>2</v>
      </c>
      <c r="G47" s="111">
        <v>2</v>
      </c>
      <c r="H47" s="86">
        <v>29</v>
      </c>
      <c r="I47" s="51">
        <f t="shared" si="0"/>
        <v>58</v>
      </c>
      <c r="J47" s="43">
        <v>0.23</v>
      </c>
      <c r="K47" s="56">
        <f t="shared" si="1"/>
        <v>13.34</v>
      </c>
      <c r="L47" s="44">
        <f t="shared" si="2"/>
        <v>71.34</v>
      </c>
      <c r="O47" s="65"/>
    </row>
    <row r="48" spans="1:15" s="3" customFormat="1" ht="14.25">
      <c r="A48" s="42" t="s">
        <v>498</v>
      </c>
      <c r="B48" s="100" t="s">
        <v>478</v>
      </c>
      <c r="C48" s="101"/>
      <c r="D48" s="101"/>
      <c r="E48" s="101"/>
      <c r="F48" s="101"/>
      <c r="G48" s="101"/>
      <c r="H48" s="87"/>
      <c r="I48" s="52"/>
      <c r="J48" s="41"/>
      <c r="K48" s="57"/>
      <c r="L48" s="47"/>
      <c r="O48" s="65"/>
    </row>
    <row r="49" spans="1:15" s="3" customFormat="1" ht="14.25">
      <c r="A49" s="32"/>
      <c r="B49" s="102" t="s">
        <v>686</v>
      </c>
      <c r="C49" s="89" t="s">
        <v>640</v>
      </c>
      <c r="D49" s="102" t="s">
        <v>619</v>
      </c>
      <c r="E49" s="83" t="s">
        <v>667</v>
      </c>
      <c r="F49" s="103" t="s">
        <v>2</v>
      </c>
      <c r="G49" s="104">
        <v>2</v>
      </c>
      <c r="H49" s="105">
        <v>47</v>
      </c>
      <c r="I49" s="54">
        <f t="shared" si="0"/>
        <v>94</v>
      </c>
      <c r="J49" s="48">
        <v>0.23</v>
      </c>
      <c r="K49" s="59">
        <f t="shared" si="1"/>
        <v>21.62</v>
      </c>
      <c r="L49" s="44">
        <f t="shared" si="2"/>
        <v>115.62</v>
      </c>
      <c r="O49" s="65"/>
    </row>
    <row r="50" spans="1:15" ht="14.25">
      <c r="A50" s="42" t="s">
        <v>499</v>
      </c>
      <c r="B50" s="100" t="s">
        <v>546</v>
      </c>
      <c r="C50" s="101"/>
      <c r="D50" s="101"/>
      <c r="E50" s="101"/>
      <c r="F50" s="101"/>
      <c r="G50" s="101"/>
      <c r="H50" s="87"/>
      <c r="I50" s="52"/>
      <c r="J50" s="41"/>
      <c r="K50" s="57"/>
      <c r="L50" s="47"/>
      <c r="O50" s="64"/>
    </row>
    <row r="51" spans="1:15" ht="14.25">
      <c r="A51" s="32"/>
      <c r="B51" s="102" t="s">
        <v>674</v>
      </c>
      <c r="C51" s="89" t="s">
        <v>641</v>
      </c>
      <c r="D51" s="102" t="s">
        <v>617</v>
      </c>
      <c r="E51" s="83" t="s">
        <v>667</v>
      </c>
      <c r="F51" s="103" t="s">
        <v>2</v>
      </c>
      <c r="G51" s="104">
        <v>6</v>
      </c>
      <c r="H51" s="105">
        <v>58</v>
      </c>
      <c r="I51" s="54">
        <f t="shared" si="0"/>
        <v>348</v>
      </c>
      <c r="J51" s="48">
        <v>0.23</v>
      </c>
      <c r="K51" s="59">
        <f t="shared" si="1"/>
        <v>80.040000000000006</v>
      </c>
      <c r="L51" s="44">
        <f t="shared" si="2"/>
        <v>428.04</v>
      </c>
      <c r="O51" s="64"/>
    </row>
    <row r="52" spans="1:15" ht="14.25">
      <c r="A52" s="42" t="s">
        <v>500</v>
      </c>
      <c r="B52" s="100" t="s">
        <v>479</v>
      </c>
      <c r="C52" s="101"/>
      <c r="D52" s="101"/>
      <c r="E52" s="101"/>
      <c r="F52" s="101"/>
      <c r="G52" s="101"/>
      <c r="H52" s="87"/>
      <c r="I52" s="52"/>
      <c r="J52" s="41"/>
      <c r="K52" s="57"/>
      <c r="L52" s="47"/>
      <c r="O52" s="64"/>
    </row>
    <row r="53" spans="1:15" ht="14.25">
      <c r="A53" s="32"/>
      <c r="B53" s="106" t="s">
        <v>687</v>
      </c>
      <c r="C53" s="89" t="s">
        <v>642</v>
      </c>
      <c r="D53" s="106" t="s">
        <v>646</v>
      </c>
      <c r="E53" s="83" t="s">
        <v>667</v>
      </c>
      <c r="F53" s="90" t="s">
        <v>2</v>
      </c>
      <c r="G53" s="107">
        <v>2</v>
      </c>
      <c r="H53" s="92">
        <v>58</v>
      </c>
      <c r="I53" s="53">
        <f t="shared" si="0"/>
        <v>116</v>
      </c>
      <c r="J53" s="45">
        <v>0.23</v>
      </c>
      <c r="K53" s="58">
        <f t="shared" si="1"/>
        <v>26.68</v>
      </c>
      <c r="L53" s="34">
        <f t="shared" si="2"/>
        <v>142.68</v>
      </c>
      <c r="O53" s="64"/>
    </row>
    <row r="54" spans="1:15" ht="14.25">
      <c r="A54" s="32"/>
      <c r="B54" s="108" t="s">
        <v>688</v>
      </c>
      <c r="C54" s="89" t="s">
        <v>643</v>
      </c>
      <c r="D54" s="106" t="s">
        <v>646</v>
      </c>
      <c r="E54" s="83" t="s">
        <v>667</v>
      </c>
      <c r="F54" s="94" t="s">
        <v>2</v>
      </c>
      <c r="G54" s="109">
        <v>2</v>
      </c>
      <c r="H54" s="96">
        <v>58</v>
      </c>
      <c r="I54" s="50">
        <f t="shared" si="0"/>
        <v>116</v>
      </c>
      <c r="J54" s="33">
        <v>0.23</v>
      </c>
      <c r="K54" s="55">
        <f t="shared" si="1"/>
        <v>26.68</v>
      </c>
      <c r="L54" s="34">
        <f t="shared" si="2"/>
        <v>142.68</v>
      </c>
      <c r="O54" s="64"/>
    </row>
    <row r="55" spans="1:15" ht="14.25">
      <c r="A55" s="32"/>
      <c r="B55" s="108" t="s">
        <v>689</v>
      </c>
      <c r="C55" s="89" t="s">
        <v>644</v>
      </c>
      <c r="D55" s="106" t="s">
        <v>646</v>
      </c>
      <c r="E55" s="83" t="s">
        <v>667</v>
      </c>
      <c r="F55" s="94" t="s">
        <v>2</v>
      </c>
      <c r="G55" s="109">
        <v>2</v>
      </c>
      <c r="H55" s="96">
        <v>58</v>
      </c>
      <c r="I55" s="50">
        <f t="shared" si="0"/>
        <v>116</v>
      </c>
      <c r="J55" s="33">
        <v>0.23</v>
      </c>
      <c r="K55" s="55">
        <f t="shared" si="1"/>
        <v>26.68</v>
      </c>
      <c r="L55" s="34">
        <f t="shared" si="2"/>
        <v>142.68</v>
      </c>
      <c r="O55" s="64"/>
    </row>
    <row r="56" spans="1:15" ht="14.25">
      <c r="A56" s="32"/>
      <c r="B56" s="110" t="s">
        <v>674</v>
      </c>
      <c r="C56" s="89" t="s">
        <v>645</v>
      </c>
      <c r="D56" s="102" t="s">
        <v>617</v>
      </c>
      <c r="E56" s="83" t="s">
        <v>667</v>
      </c>
      <c r="F56" s="84" t="s">
        <v>2</v>
      </c>
      <c r="G56" s="111">
        <v>4</v>
      </c>
      <c r="H56" s="86">
        <v>59</v>
      </c>
      <c r="I56" s="51">
        <f t="shared" si="0"/>
        <v>236</v>
      </c>
      <c r="J56" s="43">
        <v>0.23</v>
      </c>
      <c r="K56" s="56">
        <f t="shared" si="1"/>
        <v>54.28</v>
      </c>
      <c r="L56" s="44">
        <f t="shared" si="2"/>
        <v>290.27999999999997</v>
      </c>
      <c r="O56" s="64"/>
    </row>
    <row r="57" spans="1:15" ht="14.25">
      <c r="A57" s="42" t="s">
        <v>501</v>
      </c>
      <c r="B57" s="100" t="s">
        <v>480</v>
      </c>
      <c r="C57" s="101"/>
      <c r="D57" s="101"/>
      <c r="E57" s="101"/>
      <c r="F57" s="101"/>
      <c r="G57" s="101"/>
      <c r="H57" s="87"/>
      <c r="I57" s="52"/>
      <c r="J57" s="46"/>
      <c r="K57" s="57"/>
      <c r="L57" s="47"/>
      <c r="O57" s="64"/>
    </row>
    <row r="58" spans="1:15" ht="14.25">
      <c r="A58" s="32"/>
      <c r="B58" s="106" t="s">
        <v>690</v>
      </c>
      <c r="C58" s="89" t="s">
        <v>642</v>
      </c>
      <c r="D58" s="106" t="s">
        <v>646</v>
      </c>
      <c r="E58" s="83" t="s">
        <v>667</v>
      </c>
      <c r="F58" s="90" t="s">
        <v>2</v>
      </c>
      <c r="G58" s="107">
        <v>2</v>
      </c>
      <c r="H58" s="92">
        <v>58</v>
      </c>
      <c r="I58" s="53">
        <f t="shared" si="0"/>
        <v>116</v>
      </c>
      <c r="J58" s="45">
        <v>0.23</v>
      </c>
      <c r="K58" s="58">
        <f t="shared" si="1"/>
        <v>26.68</v>
      </c>
      <c r="L58" s="34">
        <f t="shared" si="2"/>
        <v>142.68</v>
      </c>
      <c r="O58" s="64"/>
    </row>
    <row r="59" spans="1:15" ht="14.25">
      <c r="A59" s="32"/>
      <c r="B59" s="108" t="s">
        <v>691</v>
      </c>
      <c r="C59" s="89" t="s">
        <v>643</v>
      </c>
      <c r="D59" s="106" t="s">
        <v>646</v>
      </c>
      <c r="E59" s="83" t="s">
        <v>667</v>
      </c>
      <c r="F59" s="94" t="s">
        <v>2</v>
      </c>
      <c r="G59" s="109">
        <v>2</v>
      </c>
      <c r="H59" s="96">
        <v>58</v>
      </c>
      <c r="I59" s="50">
        <f t="shared" si="0"/>
        <v>116</v>
      </c>
      <c r="J59" s="33">
        <v>0.23</v>
      </c>
      <c r="K59" s="55">
        <f t="shared" si="1"/>
        <v>26.68</v>
      </c>
      <c r="L59" s="34">
        <f t="shared" si="2"/>
        <v>142.68</v>
      </c>
      <c r="O59" s="64"/>
    </row>
    <row r="60" spans="1:15" ht="14.25">
      <c r="A60" s="32"/>
      <c r="B60" s="108" t="s">
        <v>692</v>
      </c>
      <c r="C60" s="89" t="s">
        <v>644</v>
      </c>
      <c r="D60" s="106" t="s">
        <v>646</v>
      </c>
      <c r="E60" s="83" t="s">
        <v>667</v>
      </c>
      <c r="F60" s="94" t="s">
        <v>2</v>
      </c>
      <c r="G60" s="109">
        <v>2</v>
      </c>
      <c r="H60" s="96">
        <v>58</v>
      </c>
      <c r="I60" s="50">
        <f t="shared" si="0"/>
        <v>116</v>
      </c>
      <c r="J60" s="33">
        <v>0.23</v>
      </c>
      <c r="K60" s="55">
        <f t="shared" si="1"/>
        <v>26.68</v>
      </c>
      <c r="L60" s="34">
        <f t="shared" si="2"/>
        <v>142.68</v>
      </c>
      <c r="O60" s="64"/>
    </row>
    <row r="61" spans="1:15" ht="14.25">
      <c r="A61" s="32"/>
      <c r="B61" s="110" t="s">
        <v>693</v>
      </c>
      <c r="C61" s="89" t="s">
        <v>645</v>
      </c>
      <c r="D61" s="102" t="s">
        <v>617</v>
      </c>
      <c r="E61" s="83" t="s">
        <v>667</v>
      </c>
      <c r="F61" s="84" t="s">
        <v>2</v>
      </c>
      <c r="G61" s="111">
        <v>3</v>
      </c>
      <c r="H61" s="86">
        <v>59</v>
      </c>
      <c r="I61" s="51">
        <f t="shared" si="0"/>
        <v>177</v>
      </c>
      <c r="J61" s="43">
        <v>0.23</v>
      </c>
      <c r="K61" s="56">
        <f t="shared" si="1"/>
        <v>40.71</v>
      </c>
      <c r="L61" s="44">
        <f t="shared" si="2"/>
        <v>217.71</v>
      </c>
      <c r="O61" s="64"/>
    </row>
    <row r="62" spans="1:15" ht="14.25">
      <c r="A62" s="42" t="s">
        <v>502</v>
      </c>
      <c r="B62" s="100" t="s">
        <v>481</v>
      </c>
      <c r="C62" s="101"/>
      <c r="D62" s="101"/>
      <c r="E62" s="101"/>
      <c r="F62" s="101"/>
      <c r="G62" s="101"/>
      <c r="H62" s="87"/>
      <c r="I62" s="52"/>
      <c r="J62" s="46"/>
      <c r="K62" s="57"/>
      <c r="L62" s="47"/>
      <c r="O62" s="64"/>
    </row>
    <row r="63" spans="1:15" ht="14.25">
      <c r="A63" s="32"/>
      <c r="B63" s="106" t="s">
        <v>694</v>
      </c>
      <c r="C63" s="89" t="s">
        <v>642</v>
      </c>
      <c r="D63" s="106" t="s">
        <v>646</v>
      </c>
      <c r="E63" s="83" t="s">
        <v>667</v>
      </c>
      <c r="F63" s="90" t="s">
        <v>2</v>
      </c>
      <c r="G63" s="107">
        <v>1</v>
      </c>
      <c r="H63" s="92">
        <v>58</v>
      </c>
      <c r="I63" s="53">
        <f t="shared" si="0"/>
        <v>58</v>
      </c>
      <c r="J63" s="45">
        <v>0.23</v>
      </c>
      <c r="K63" s="58">
        <f t="shared" si="1"/>
        <v>13.34</v>
      </c>
      <c r="L63" s="34">
        <f t="shared" si="2"/>
        <v>71.34</v>
      </c>
      <c r="O63" s="64"/>
    </row>
    <row r="64" spans="1:15" ht="14.25">
      <c r="A64" s="32"/>
      <c r="B64" s="108" t="s">
        <v>695</v>
      </c>
      <c r="C64" s="89" t="s">
        <v>643</v>
      </c>
      <c r="D64" s="106" t="s">
        <v>646</v>
      </c>
      <c r="E64" s="83" t="s">
        <v>667</v>
      </c>
      <c r="F64" s="94" t="s">
        <v>2</v>
      </c>
      <c r="G64" s="109">
        <v>1</v>
      </c>
      <c r="H64" s="96">
        <v>58</v>
      </c>
      <c r="I64" s="50">
        <f t="shared" si="0"/>
        <v>58</v>
      </c>
      <c r="J64" s="33">
        <v>0.23</v>
      </c>
      <c r="K64" s="55">
        <f t="shared" si="1"/>
        <v>13.34</v>
      </c>
      <c r="L64" s="34">
        <f t="shared" si="2"/>
        <v>71.34</v>
      </c>
      <c r="O64" s="64"/>
    </row>
    <row r="65" spans="1:15" ht="14.25">
      <c r="A65" s="32"/>
      <c r="B65" s="108" t="s">
        <v>696</v>
      </c>
      <c r="C65" s="89" t="s">
        <v>644</v>
      </c>
      <c r="D65" s="106" t="s">
        <v>646</v>
      </c>
      <c r="E65" s="83" t="s">
        <v>667</v>
      </c>
      <c r="F65" s="94" t="s">
        <v>2</v>
      </c>
      <c r="G65" s="109">
        <v>1</v>
      </c>
      <c r="H65" s="96">
        <v>58</v>
      </c>
      <c r="I65" s="50">
        <f t="shared" si="0"/>
        <v>58</v>
      </c>
      <c r="J65" s="33">
        <v>0.23</v>
      </c>
      <c r="K65" s="55">
        <f t="shared" si="1"/>
        <v>13.34</v>
      </c>
      <c r="L65" s="34">
        <f t="shared" si="2"/>
        <v>71.34</v>
      </c>
      <c r="O65" s="64"/>
    </row>
    <row r="66" spans="1:15" ht="14.25">
      <c r="A66" s="32"/>
      <c r="B66" s="110" t="s">
        <v>697</v>
      </c>
      <c r="C66" s="89" t="s">
        <v>645</v>
      </c>
      <c r="D66" s="102" t="s">
        <v>617</v>
      </c>
      <c r="E66" s="83" t="s">
        <v>667</v>
      </c>
      <c r="F66" s="84" t="s">
        <v>2</v>
      </c>
      <c r="G66" s="111">
        <v>2</v>
      </c>
      <c r="H66" s="86">
        <v>59</v>
      </c>
      <c r="I66" s="51">
        <f t="shared" si="0"/>
        <v>118</v>
      </c>
      <c r="J66" s="43">
        <v>0.23</v>
      </c>
      <c r="K66" s="56">
        <f t="shared" si="1"/>
        <v>27.14</v>
      </c>
      <c r="L66" s="44">
        <f t="shared" si="2"/>
        <v>145.13999999999999</v>
      </c>
      <c r="O66" s="64"/>
    </row>
    <row r="67" spans="1:15" ht="14.25">
      <c r="A67" s="42" t="s">
        <v>503</v>
      </c>
      <c r="B67" s="100" t="s">
        <v>482</v>
      </c>
      <c r="C67" s="101"/>
      <c r="D67" s="101"/>
      <c r="E67" s="101"/>
      <c r="F67" s="101"/>
      <c r="G67" s="101"/>
      <c r="H67" s="87"/>
      <c r="I67" s="52"/>
      <c r="J67" s="46"/>
      <c r="K67" s="57"/>
      <c r="L67" s="47"/>
      <c r="O67" s="64"/>
    </row>
    <row r="68" spans="1:15" ht="14.25">
      <c r="A68" s="32"/>
      <c r="B68" s="106" t="s">
        <v>686</v>
      </c>
      <c r="C68" s="89" t="s">
        <v>640</v>
      </c>
      <c r="D68" s="102" t="s">
        <v>619</v>
      </c>
      <c r="E68" s="83" t="s">
        <v>667</v>
      </c>
      <c r="F68" s="90" t="s">
        <v>2</v>
      </c>
      <c r="G68" s="107">
        <v>5</v>
      </c>
      <c r="H68" s="92">
        <v>47</v>
      </c>
      <c r="I68" s="53">
        <f t="shared" si="0"/>
        <v>235</v>
      </c>
      <c r="J68" s="45">
        <v>0.23</v>
      </c>
      <c r="K68" s="58">
        <f t="shared" si="1"/>
        <v>54.050000000000004</v>
      </c>
      <c r="L68" s="34">
        <f t="shared" si="2"/>
        <v>289.05</v>
      </c>
      <c r="O68" s="64"/>
    </row>
    <row r="69" spans="1:15" ht="14.25">
      <c r="A69" s="32" t="s">
        <v>504</v>
      </c>
      <c r="B69" s="100" t="s">
        <v>483</v>
      </c>
      <c r="C69" s="101"/>
      <c r="D69" s="101"/>
      <c r="E69" s="101"/>
      <c r="F69" s="101"/>
      <c r="G69" s="101"/>
      <c r="H69" s="96"/>
      <c r="I69" s="50"/>
      <c r="J69" s="33"/>
      <c r="K69" s="55"/>
      <c r="L69" s="34"/>
      <c r="O69" s="64"/>
    </row>
    <row r="70" spans="1:15" ht="14.25">
      <c r="A70" s="32"/>
      <c r="B70" s="108" t="s">
        <v>686</v>
      </c>
      <c r="C70" s="89" t="s">
        <v>640</v>
      </c>
      <c r="D70" s="102" t="s">
        <v>619</v>
      </c>
      <c r="E70" s="83" t="s">
        <v>667</v>
      </c>
      <c r="F70" s="94" t="s">
        <v>2</v>
      </c>
      <c r="G70" s="109">
        <v>5</v>
      </c>
      <c r="H70" s="96">
        <v>47</v>
      </c>
      <c r="I70" s="50">
        <f t="shared" si="0"/>
        <v>235</v>
      </c>
      <c r="J70" s="33">
        <v>0.23</v>
      </c>
      <c r="K70" s="55">
        <f t="shared" si="1"/>
        <v>54.050000000000004</v>
      </c>
      <c r="L70" s="34">
        <f t="shared" si="2"/>
        <v>289.05</v>
      </c>
      <c r="O70" s="64"/>
    </row>
    <row r="71" spans="1:15" ht="14.25">
      <c r="A71" s="32" t="s">
        <v>505</v>
      </c>
      <c r="B71" s="100" t="s">
        <v>484</v>
      </c>
      <c r="C71" s="101"/>
      <c r="D71" s="101"/>
      <c r="E71" s="101"/>
      <c r="F71" s="101"/>
      <c r="G71" s="101"/>
      <c r="H71" s="96"/>
      <c r="I71" s="50"/>
      <c r="J71" s="33"/>
      <c r="K71" s="55"/>
      <c r="L71" s="34"/>
      <c r="O71" s="64"/>
    </row>
    <row r="72" spans="1:15" ht="14.25">
      <c r="A72" s="32"/>
      <c r="B72" s="108" t="s">
        <v>698</v>
      </c>
      <c r="C72" s="89" t="s">
        <v>647</v>
      </c>
      <c r="D72" s="108" t="s">
        <v>620</v>
      </c>
      <c r="E72" s="83" t="s">
        <v>667</v>
      </c>
      <c r="F72" s="94" t="s">
        <v>2</v>
      </c>
      <c r="G72" s="109">
        <v>2</v>
      </c>
      <c r="H72" s="96">
        <v>58</v>
      </c>
      <c r="I72" s="50">
        <f t="shared" si="0"/>
        <v>116</v>
      </c>
      <c r="J72" s="33">
        <v>0.23</v>
      </c>
      <c r="K72" s="55">
        <f t="shared" si="1"/>
        <v>26.68</v>
      </c>
      <c r="L72" s="34">
        <f t="shared" si="2"/>
        <v>142.68</v>
      </c>
      <c r="O72" s="64"/>
    </row>
    <row r="73" spans="1:15" ht="14.25">
      <c r="A73" s="32"/>
      <c r="B73" s="108" t="s">
        <v>699</v>
      </c>
      <c r="C73" s="89" t="s">
        <v>648</v>
      </c>
      <c r="D73" s="108" t="s">
        <v>620</v>
      </c>
      <c r="E73" s="83" t="s">
        <v>667</v>
      </c>
      <c r="F73" s="94" t="s">
        <v>2</v>
      </c>
      <c r="G73" s="109">
        <v>2</v>
      </c>
      <c r="H73" s="96">
        <v>58</v>
      </c>
      <c r="I73" s="50">
        <f t="shared" si="0"/>
        <v>116</v>
      </c>
      <c r="J73" s="33">
        <v>0.23</v>
      </c>
      <c r="K73" s="55">
        <f t="shared" si="1"/>
        <v>26.68</v>
      </c>
      <c r="L73" s="34">
        <f t="shared" si="2"/>
        <v>142.68</v>
      </c>
      <c r="O73" s="64"/>
    </row>
    <row r="74" spans="1:15" ht="14.25">
      <c r="A74" s="32"/>
      <c r="B74" s="108" t="s">
        <v>700</v>
      </c>
      <c r="C74" s="89" t="s">
        <v>649</v>
      </c>
      <c r="D74" s="108" t="s">
        <v>620</v>
      </c>
      <c r="E74" s="83" t="s">
        <v>667</v>
      </c>
      <c r="F74" s="94" t="s">
        <v>2</v>
      </c>
      <c r="G74" s="109">
        <v>2</v>
      </c>
      <c r="H74" s="96">
        <v>58</v>
      </c>
      <c r="I74" s="50">
        <f t="shared" si="0"/>
        <v>116</v>
      </c>
      <c r="J74" s="33">
        <v>0.23</v>
      </c>
      <c r="K74" s="55">
        <f t="shared" si="1"/>
        <v>26.68</v>
      </c>
      <c r="L74" s="34">
        <f t="shared" si="2"/>
        <v>142.68</v>
      </c>
      <c r="O74" s="64"/>
    </row>
    <row r="75" spans="1:15" ht="14.25">
      <c r="A75" s="32"/>
      <c r="B75" s="110" t="s">
        <v>701</v>
      </c>
      <c r="C75" s="89" t="s">
        <v>650</v>
      </c>
      <c r="D75" s="108" t="s">
        <v>620</v>
      </c>
      <c r="E75" s="83" t="s">
        <v>667</v>
      </c>
      <c r="F75" s="84" t="s">
        <v>2</v>
      </c>
      <c r="G75" s="111">
        <v>3</v>
      </c>
      <c r="H75" s="86">
        <v>58</v>
      </c>
      <c r="I75" s="51">
        <f t="shared" ref="I75:I125" si="3">H75*G75</f>
        <v>174</v>
      </c>
      <c r="J75" s="43">
        <v>0.23</v>
      </c>
      <c r="K75" s="56">
        <f t="shared" ref="K75:K125" si="4">I75*J75</f>
        <v>40.020000000000003</v>
      </c>
      <c r="L75" s="44">
        <f t="shared" ref="L75:L125" si="5">I75+K75</f>
        <v>214.02</v>
      </c>
      <c r="O75" s="64"/>
    </row>
    <row r="76" spans="1:15" ht="14.25">
      <c r="A76" s="42" t="s">
        <v>506</v>
      </c>
      <c r="B76" s="100" t="s">
        <v>485</v>
      </c>
      <c r="C76" s="101"/>
      <c r="D76" s="101"/>
      <c r="E76" s="101"/>
      <c r="F76" s="101"/>
      <c r="G76" s="101"/>
      <c r="H76" s="87"/>
      <c r="I76" s="52"/>
      <c r="J76" s="46"/>
      <c r="K76" s="57"/>
      <c r="L76" s="47"/>
      <c r="O76" s="64"/>
    </row>
    <row r="77" spans="1:15" ht="14.25">
      <c r="A77" s="32"/>
      <c r="B77" s="106" t="s">
        <v>702</v>
      </c>
      <c r="C77" s="89" t="s">
        <v>647</v>
      </c>
      <c r="D77" s="108" t="s">
        <v>620</v>
      </c>
      <c r="E77" s="83" t="s">
        <v>667</v>
      </c>
      <c r="F77" s="90" t="s">
        <v>2</v>
      </c>
      <c r="G77" s="107">
        <v>2</v>
      </c>
      <c r="H77" s="92">
        <v>58</v>
      </c>
      <c r="I77" s="53">
        <f t="shared" si="3"/>
        <v>116</v>
      </c>
      <c r="J77" s="45">
        <v>0.23</v>
      </c>
      <c r="K77" s="58">
        <f t="shared" si="4"/>
        <v>26.68</v>
      </c>
      <c r="L77" s="34">
        <f t="shared" si="5"/>
        <v>142.68</v>
      </c>
      <c r="O77" s="64"/>
    </row>
    <row r="78" spans="1:15" ht="14.25">
      <c r="A78" s="32"/>
      <c r="B78" s="108" t="s">
        <v>699</v>
      </c>
      <c r="C78" s="89" t="s">
        <v>648</v>
      </c>
      <c r="D78" s="108" t="s">
        <v>620</v>
      </c>
      <c r="E78" s="83" t="s">
        <v>667</v>
      </c>
      <c r="F78" s="94" t="s">
        <v>2</v>
      </c>
      <c r="G78" s="109">
        <v>2</v>
      </c>
      <c r="H78" s="96">
        <v>58</v>
      </c>
      <c r="I78" s="50">
        <f t="shared" si="3"/>
        <v>116</v>
      </c>
      <c r="J78" s="33">
        <v>0.23</v>
      </c>
      <c r="K78" s="55">
        <f t="shared" si="4"/>
        <v>26.68</v>
      </c>
      <c r="L78" s="34">
        <f t="shared" si="5"/>
        <v>142.68</v>
      </c>
      <c r="O78" s="64"/>
    </row>
    <row r="79" spans="1:15" ht="14.25">
      <c r="A79" s="32"/>
      <c r="B79" s="108" t="s">
        <v>700</v>
      </c>
      <c r="C79" s="89" t="s">
        <v>649</v>
      </c>
      <c r="D79" s="108" t="s">
        <v>620</v>
      </c>
      <c r="E79" s="83" t="s">
        <v>667</v>
      </c>
      <c r="F79" s="94" t="s">
        <v>2</v>
      </c>
      <c r="G79" s="109">
        <v>2</v>
      </c>
      <c r="H79" s="96">
        <v>58</v>
      </c>
      <c r="I79" s="50">
        <f t="shared" si="3"/>
        <v>116</v>
      </c>
      <c r="J79" s="33">
        <v>0.23</v>
      </c>
      <c r="K79" s="55">
        <f t="shared" si="4"/>
        <v>26.68</v>
      </c>
      <c r="L79" s="34">
        <f t="shared" si="5"/>
        <v>142.68</v>
      </c>
      <c r="O79" s="64"/>
    </row>
    <row r="80" spans="1:15" ht="14.25">
      <c r="A80" s="32"/>
      <c r="B80" s="110" t="s">
        <v>701</v>
      </c>
      <c r="C80" s="89" t="s">
        <v>650</v>
      </c>
      <c r="D80" s="108" t="s">
        <v>620</v>
      </c>
      <c r="E80" s="83" t="s">
        <v>667</v>
      </c>
      <c r="F80" s="84" t="s">
        <v>2</v>
      </c>
      <c r="G80" s="111">
        <v>2</v>
      </c>
      <c r="H80" s="86">
        <v>58</v>
      </c>
      <c r="I80" s="51">
        <f t="shared" si="3"/>
        <v>116</v>
      </c>
      <c r="J80" s="43">
        <v>0.23</v>
      </c>
      <c r="K80" s="56">
        <f t="shared" si="4"/>
        <v>26.68</v>
      </c>
      <c r="L80" s="44">
        <f t="shared" si="5"/>
        <v>142.68</v>
      </c>
      <c r="O80" s="64"/>
    </row>
    <row r="81" spans="1:15" ht="14.25">
      <c r="A81" s="42" t="s">
        <v>507</v>
      </c>
      <c r="B81" s="100" t="s">
        <v>513</v>
      </c>
      <c r="C81" s="101"/>
      <c r="D81" s="101"/>
      <c r="E81" s="101"/>
      <c r="F81" s="101"/>
      <c r="G81" s="101"/>
      <c r="H81" s="87"/>
      <c r="I81" s="52"/>
      <c r="J81" s="46"/>
      <c r="K81" s="57"/>
      <c r="L81" s="47"/>
      <c r="O81" s="64"/>
    </row>
    <row r="82" spans="1:15" ht="14.25">
      <c r="A82" s="32"/>
      <c r="B82" s="102" t="s">
        <v>697</v>
      </c>
      <c r="C82" s="89" t="s">
        <v>641</v>
      </c>
      <c r="D82" s="102" t="s">
        <v>617</v>
      </c>
      <c r="E82" s="83" t="s">
        <v>667</v>
      </c>
      <c r="F82" s="103" t="s">
        <v>2</v>
      </c>
      <c r="G82" s="104">
        <v>2</v>
      </c>
      <c r="H82" s="105">
        <v>58</v>
      </c>
      <c r="I82" s="54">
        <f t="shared" si="3"/>
        <v>116</v>
      </c>
      <c r="J82" s="48">
        <v>0.23</v>
      </c>
      <c r="K82" s="59">
        <f t="shared" si="4"/>
        <v>26.68</v>
      </c>
      <c r="L82" s="44">
        <f t="shared" si="5"/>
        <v>142.68</v>
      </c>
      <c r="O82" s="64"/>
    </row>
    <row r="83" spans="1:15" ht="14.25">
      <c r="A83" s="42" t="s">
        <v>508</v>
      </c>
      <c r="B83" s="100" t="s">
        <v>486</v>
      </c>
      <c r="C83" s="101"/>
      <c r="D83" s="101"/>
      <c r="E83" s="101"/>
      <c r="F83" s="101"/>
      <c r="G83" s="101"/>
      <c r="H83" s="87"/>
      <c r="I83" s="52"/>
      <c r="J83" s="46"/>
      <c r="K83" s="57"/>
      <c r="L83" s="47"/>
      <c r="O83" s="64"/>
    </row>
    <row r="84" spans="1:15" ht="14.25">
      <c r="A84" s="32"/>
      <c r="B84" s="102" t="s">
        <v>703</v>
      </c>
      <c r="C84" s="89" t="s">
        <v>640</v>
      </c>
      <c r="D84" s="102" t="s">
        <v>619</v>
      </c>
      <c r="E84" s="83" t="s">
        <v>667</v>
      </c>
      <c r="F84" s="103" t="s">
        <v>2</v>
      </c>
      <c r="G84" s="104">
        <v>4</v>
      </c>
      <c r="H84" s="105">
        <v>47</v>
      </c>
      <c r="I84" s="54">
        <f t="shared" si="3"/>
        <v>188</v>
      </c>
      <c r="J84" s="48">
        <v>0.23</v>
      </c>
      <c r="K84" s="59">
        <f t="shared" si="4"/>
        <v>43.24</v>
      </c>
      <c r="L84" s="44">
        <f t="shared" si="5"/>
        <v>231.24</v>
      </c>
      <c r="O84" s="64"/>
    </row>
    <row r="85" spans="1:15" ht="14.25">
      <c r="A85" s="42" t="s">
        <v>509</v>
      </c>
      <c r="B85" s="100" t="s">
        <v>487</v>
      </c>
      <c r="C85" s="101"/>
      <c r="D85" s="101"/>
      <c r="E85" s="101"/>
      <c r="F85" s="101"/>
      <c r="G85" s="101"/>
      <c r="H85" s="87"/>
      <c r="I85" s="52"/>
      <c r="J85" s="46"/>
      <c r="K85" s="57"/>
      <c r="L85" s="47"/>
      <c r="O85" s="64"/>
    </row>
    <row r="86" spans="1:15" ht="14.25">
      <c r="A86" s="32"/>
      <c r="B86" s="106" t="s">
        <v>702</v>
      </c>
      <c r="C86" s="89" t="s">
        <v>647</v>
      </c>
      <c r="D86" s="108" t="s">
        <v>620</v>
      </c>
      <c r="E86" s="83" t="s">
        <v>667</v>
      </c>
      <c r="F86" s="90" t="s">
        <v>2</v>
      </c>
      <c r="G86" s="107">
        <v>3</v>
      </c>
      <c r="H86" s="92">
        <v>58</v>
      </c>
      <c r="I86" s="53">
        <f t="shared" si="3"/>
        <v>174</v>
      </c>
      <c r="J86" s="45">
        <v>0.23</v>
      </c>
      <c r="K86" s="58">
        <f t="shared" si="4"/>
        <v>40.020000000000003</v>
      </c>
      <c r="L86" s="34">
        <f t="shared" si="5"/>
        <v>214.02</v>
      </c>
      <c r="O86" s="64"/>
    </row>
    <row r="87" spans="1:15" ht="14.25">
      <c r="A87" s="32"/>
      <c r="B87" s="108" t="s">
        <v>699</v>
      </c>
      <c r="C87" s="89" t="s">
        <v>648</v>
      </c>
      <c r="D87" s="108" t="s">
        <v>620</v>
      </c>
      <c r="E87" s="83" t="s">
        <v>667</v>
      </c>
      <c r="F87" s="94" t="s">
        <v>2</v>
      </c>
      <c r="G87" s="109">
        <v>3</v>
      </c>
      <c r="H87" s="96">
        <v>58</v>
      </c>
      <c r="I87" s="50">
        <f t="shared" si="3"/>
        <v>174</v>
      </c>
      <c r="J87" s="33">
        <v>0.23</v>
      </c>
      <c r="K87" s="55">
        <f t="shared" si="4"/>
        <v>40.020000000000003</v>
      </c>
      <c r="L87" s="34">
        <f t="shared" si="5"/>
        <v>214.02</v>
      </c>
      <c r="O87" s="64"/>
    </row>
    <row r="88" spans="1:15" ht="14.25">
      <c r="A88" s="32"/>
      <c r="B88" s="108" t="s">
        <v>700</v>
      </c>
      <c r="C88" s="89" t="s">
        <v>649</v>
      </c>
      <c r="D88" s="108" t="s">
        <v>620</v>
      </c>
      <c r="E88" s="83" t="s">
        <v>667</v>
      </c>
      <c r="F88" s="94" t="s">
        <v>2</v>
      </c>
      <c r="G88" s="109">
        <v>3</v>
      </c>
      <c r="H88" s="96">
        <v>58</v>
      </c>
      <c r="I88" s="50">
        <f t="shared" si="3"/>
        <v>174</v>
      </c>
      <c r="J88" s="33">
        <v>0.23</v>
      </c>
      <c r="K88" s="55">
        <f t="shared" si="4"/>
        <v>40.020000000000003</v>
      </c>
      <c r="L88" s="34">
        <f t="shared" si="5"/>
        <v>214.02</v>
      </c>
      <c r="O88" s="64"/>
    </row>
    <row r="89" spans="1:15" ht="14.25">
      <c r="A89" s="32"/>
      <c r="B89" s="110" t="s">
        <v>701</v>
      </c>
      <c r="C89" s="89" t="s">
        <v>650</v>
      </c>
      <c r="D89" s="108" t="s">
        <v>620</v>
      </c>
      <c r="E89" s="83" t="s">
        <v>667</v>
      </c>
      <c r="F89" s="84" t="s">
        <v>2</v>
      </c>
      <c r="G89" s="111">
        <v>4</v>
      </c>
      <c r="H89" s="86">
        <v>58</v>
      </c>
      <c r="I89" s="51">
        <f t="shared" si="3"/>
        <v>232</v>
      </c>
      <c r="J89" s="43">
        <v>0.23</v>
      </c>
      <c r="K89" s="56">
        <f t="shared" si="4"/>
        <v>53.36</v>
      </c>
      <c r="L89" s="44">
        <f t="shared" si="5"/>
        <v>285.36</v>
      </c>
      <c r="O89" s="64"/>
    </row>
    <row r="90" spans="1:15" s="3" customFormat="1" ht="14.25">
      <c r="A90" s="42" t="s">
        <v>510</v>
      </c>
      <c r="B90" s="100" t="s">
        <v>488</v>
      </c>
      <c r="C90" s="101"/>
      <c r="D90" s="101"/>
      <c r="E90" s="101"/>
      <c r="F90" s="101"/>
      <c r="G90" s="101"/>
      <c r="H90" s="87"/>
      <c r="I90" s="52"/>
      <c r="J90" s="46"/>
      <c r="K90" s="57"/>
      <c r="L90" s="47"/>
      <c r="O90" s="65"/>
    </row>
    <row r="91" spans="1:15" s="3" customFormat="1" ht="14.25">
      <c r="A91" s="32"/>
      <c r="B91" s="106" t="s">
        <v>704</v>
      </c>
      <c r="C91" s="89" t="s">
        <v>652</v>
      </c>
      <c r="D91" s="106" t="s">
        <v>656</v>
      </c>
      <c r="E91" s="83" t="s">
        <v>667</v>
      </c>
      <c r="F91" s="90" t="s">
        <v>2</v>
      </c>
      <c r="G91" s="107">
        <v>2</v>
      </c>
      <c r="H91" s="92">
        <v>80</v>
      </c>
      <c r="I91" s="53">
        <f t="shared" si="3"/>
        <v>160</v>
      </c>
      <c r="J91" s="45">
        <v>0.23</v>
      </c>
      <c r="K91" s="58">
        <f t="shared" si="4"/>
        <v>36.800000000000004</v>
      </c>
      <c r="L91" s="34">
        <f t="shared" si="5"/>
        <v>196.8</v>
      </c>
      <c r="O91" s="65"/>
    </row>
    <row r="92" spans="1:15" s="3" customFormat="1" ht="14.25">
      <c r="A92" s="32"/>
      <c r="B92" s="108" t="s">
        <v>705</v>
      </c>
      <c r="C92" s="89" t="s">
        <v>653</v>
      </c>
      <c r="D92" s="106" t="s">
        <v>656</v>
      </c>
      <c r="E92" s="83" t="s">
        <v>667</v>
      </c>
      <c r="F92" s="94" t="s">
        <v>2</v>
      </c>
      <c r="G92" s="109">
        <v>2</v>
      </c>
      <c r="H92" s="96">
        <v>80</v>
      </c>
      <c r="I92" s="50">
        <f t="shared" si="3"/>
        <v>160</v>
      </c>
      <c r="J92" s="33">
        <v>0.23</v>
      </c>
      <c r="K92" s="55">
        <f t="shared" si="4"/>
        <v>36.800000000000004</v>
      </c>
      <c r="L92" s="34">
        <f t="shared" si="5"/>
        <v>196.8</v>
      </c>
      <c r="O92" s="65"/>
    </row>
    <row r="93" spans="1:15" s="3" customFormat="1" ht="14.25">
      <c r="A93" s="32"/>
      <c r="B93" s="108" t="s">
        <v>706</v>
      </c>
      <c r="C93" s="89" t="s">
        <v>654</v>
      </c>
      <c r="D93" s="106" t="s">
        <v>656</v>
      </c>
      <c r="E93" s="83" t="s">
        <v>667</v>
      </c>
      <c r="F93" s="94" t="s">
        <v>2</v>
      </c>
      <c r="G93" s="109">
        <v>2</v>
      </c>
      <c r="H93" s="96">
        <v>80</v>
      </c>
      <c r="I93" s="50">
        <f t="shared" si="3"/>
        <v>160</v>
      </c>
      <c r="J93" s="33">
        <v>0.23</v>
      </c>
      <c r="K93" s="55">
        <f t="shared" si="4"/>
        <v>36.800000000000004</v>
      </c>
      <c r="L93" s="34">
        <f t="shared" si="5"/>
        <v>196.8</v>
      </c>
      <c r="O93" s="65"/>
    </row>
    <row r="94" spans="1:15" s="3" customFormat="1" ht="14.25">
      <c r="A94" s="32"/>
      <c r="B94" s="110" t="s">
        <v>707</v>
      </c>
      <c r="C94" s="89" t="s">
        <v>655</v>
      </c>
      <c r="D94" s="106" t="s">
        <v>656</v>
      </c>
      <c r="E94" s="83" t="s">
        <v>667</v>
      </c>
      <c r="F94" s="84" t="s">
        <v>2</v>
      </c>
      <c r="G94" s="111">
        <v>4</v>
      </c>
      <c r="H94" s="86">
        <v>80</v>
      </c>
      <c r="I94" s="51">
        <f t="shared" si="3"/>
        <v>320</v>
      </c>
      <c r="J94" s="43">
        <v>0.23</v>
      </c>
      <c r="K94" s="56">
        <f t="shared" si="4"/>
        <v>73.600000000000009</v>
      </c>
      <c r="L94" s="44">
        <f t="shared" si="5"/>
        <v>393.6</v>
      </c>
      <c r="O94" s="65"/>
    </row>
    <row r="95" spans="1:15" s="3" customFormat="1" ht="14.25">
      <c r="A95" s="42" t="s">
        <v>511</v>
      </c>
      <c r="B95" s="100" t="s">
        <v>489</v>
      </c>
      <c r="C95" s="101"/>
      <c r="D95" s="101"/>
      <c r="E95" s="101"/>
      <c r="F95" s="101"/>
      <c r="G95" s="101"/>
      <c r="H95" s="87"/>
      <c r="I95" s="52"/>
      <c r="J95" s="46"/>
      <c r="K95" s="57"/>
      <c r="L95" s="47"/>
      <c r="O95" s="65"/>
    </row>
    <row r="96" spans="1:15" s="3" customFormat="1" ht="14.25">
      <c r="A96" s="32"/>
      <c r="B96" s="102" t="s">
        <v>686</v>
      </c>
      <c r="C96" s="102" t="s">
        <v>623</v>
      </c>
      <c r="D96" s="102" t="s">
        <v>624</v>
      </c>
      <c r="E96" s="83" t="s">
        <v>667</v>
      </c>
      <c r="F96" s="103" t="s">
        <v>2</v>
      </c>
      <c r="G96" s="104">
        <v>3</v>
      </c>
      <c r="H96" s="105">
        <v>35</v>
      </c>
      <c r="I96" s="54">
        <f t="shared" si="3"/>
        <v>105</v>
      </c>
      <c r="J96" s="48">
        <v>0.23</v>
      </c>
      <c r="K96" s="59">
        <f t="shared" si="4"/>
        <v>24.150000000000002</v>
      </c>
      <c r="L96" s="44">
        <f t="shared" si="5"/>
        <v>129.15</v>
      </c>
      <c r="O96" s="65"/>
    </row>
    <row r="97" spans="1:15" ht="14.25">
      <c r="A97" s="42" t="s">
        <v>512</v>
      </c>
      <c r="B97" s="100" t="s">
        <v>490</v>
      </c>
      <c r="C97" s="101"/>
      <c r="D97" s="101"/>
      <c r="E97" s="101"/>
      <c r="F97" s="101"/>
      <c r="G97" s="101"/>
      <c r="H97" s="87"/>
      <c r="I97" s="52"/>
      <c r="J97" s="46"/>
      <c r="K97" s="57"/>
      <c r="L97" s="47"/>
      <c r="O97" s="64"/>
    </row>
    <row r="98" spans="1:15" ht="14.25">
      <c r="A98" s="42"/>
      <c r="B98" s="108" t="s">
        <v>686</v>
      </c>
      <c r="C98" s="102" t="s">
        <v>622</v>
      </c>
      <c r="D98" s="102" t="s">
        <v>624</v>
      </c>
      <c r="E98" s="83" t="s">
        <v>667</v>
      </c>
      <c r="F98" s="94" t="s">
        <v>2</v>
      </c>
      <c r="G98" s="114">
        <v>2</v>
      </c>
      <c r="H98" s="96">
        <v>37</v>
      </c>
      <c r="I98" s="60">
        <f t="shared" si="3"/>
        <v>74</v>
      </c>
      <c r="J98" s="33">
        <v>0.23</v>
      </c>
      <c r="K98" s="55">
        <f t="shared" si="4"/>
        <v>17.02</v>
      </c>
      <c r="L98" s="35">
        <f t="shared" si="5"/>
        <v>91.02</v>
      </c>
      <c r="O98" s="64"/>
    </row>
    <row r="99" spans="1:15" ht="14.25">
      <c r="A99" s="42" t="s">
        <v>537</v>
      </c>
      <c r="B99" s="100" t="s">
        <v>529</v>
      </c>
      <c r="C99" s="101"/>
      <c r="D99" s="101"/>
      <c r="E99" s="101"/>
      <c r="F99" s="101"/>
      <c r="G99" s="101"/>
      <c r="H99" s="87"/>
      <c r="I99" s="52"/>
      <c r="J99" s="46"/>
      <c r="K99" s="57"/>
      <c r="L99" s="47"/>
      <c r="O99" s="64"/>
    </row>
    <row r="100" spans="1:15" ht="38.25">
      <c r="A100" s="32"/>
      <c r="B100" s="115" t="s">
        <v>522</v>
      </c>
      <c r="C100" s="115"/>
      <c r="D100" s="116" t="s">
        <v>606</v>
      </c>
      <c r="E100" s="117" t="s">
        <v>523</v>
      </c>
      <c r="F100" s="118" t="s">
        <v>2</v>
      </c>
      <c r="G100" s="119">
        <v>2</v>
      </c>
      <c r="H100" s="92"/>
      <c r="I100" s="53"/>
      <c r="J100" s="45"/>
      <c r="K100" s="58"/>
      <c r="L100" s="34"/>
      <c r="O100" s="64"/>
    </row>
    <row r="101" spans="1:15" ht="38.25">
      <c r="A101" s="32"/>
      <c r="B101" s="120" t="s">
        <v>534</v>
      </c>
      <c r="C101" s="120"/>
      <c r="D101" s="121" t="s">
        <v>606</v>
      </c>
      <c r="E101" s="122" t="s">
        <v>523</v>
      </c>
      <c r="F101" s="123" t="s">
        <v>2</v>
      </c>
      <c r="G101" s="124">
        <v>2</v>
      </c>
      <c r="H101" s="96"/>
      <c r="I101" s="50"/>
      <c r="J101" s="33"/>
      <c r="K101" s="55"/>
      <c r="L101" s="34"/>
      <c r="O101" s="64"/>
    </row>
    <row r="102" spans="1:15" ht="38.25">
      <c r="A102" s="32"/>
      <c r="B102" s="120" t="s">
        <v>535</v>
      </c>
      <c r="C102" s="120"/>
      <c r="D102" s="121" t="s">
        <v>606</v>
      </c>
      <c r="E102" s="122" t="s">
        <v>523</v>
      </c>
      <c r="F102" s="123" t="s">
        <v>2</v>
      </c>
      <c r="G102" s="124">
        <v>2</v>
      </c>
      <c r="H102" s="96"/>
      <c r="I102" s="50"/>
      <c r="J102" s="33"/>
      <c r="K102" s="55"/>
      <c r="L102" s="34"/>
      <c r="O102" s="64"/>
    </row>
    <row r="103" spans="1:15" ht="14.25">
      <c r="A103" s="32"/>
      <c r="B103" s="110" t="s">
        <v>708</v>
      </c>
      <c r="C103" s="89" t="s">
        <v>641</v>
      </c>
      <c r="D103" s="102" t="s">
        <v>617</v>
      </c>
      <c r="E103" s="83" t="s">
        <v>667</v>
      </c>
      <c r="F103" s="84" t="s">
        <v>2</v>
      </c>
      <c r="G103" s="111">
        <v>3</v>
      </c>
      <c r="H103" s="86">
        <v>58</v>
      </c>
      <c r="I103" s="51">
        <f t="shared" si="3"/>
        <v>174</v>
      </c>
      <c r="J103" s="43">
        <v>0.23</v>
      </c>
      <c r="K103" s="56">
        <f t="shared" si="4"/>
        <v>40.020000000000003</v>
      </c>
      <c r="L103" s="44">
        <f t="shared" si="5"/>
        <v>214.02</v>
      </c>
      <c r="O103" s="64"/>
    </row>
    <row r="104" spans="1:15" ht="14.25">
      <c r="A104" s="42" t="s">
        <v>538</v>
      </c>
      <c r="B104" s="100" t="s">
        <v>530</v>
      </c>
      <c r="C104" s="101"/>
      <c r="D104" s="101"/>
      <c r="E104" s="101"/>
      <c r="F104" s="101"/>
      <c r="G104" s="101"/>
      <c r="H104" s="87"/>
      <c r="I104" s="52"/>
      <c r="J104" s="46"/>
      <c r="K104" s="57"/>
      <c r="L104" s="47"/>
      <c r="O104" s="64"/>
    </row>
    <row r="105" spans="1:15" ht="14.25">
      <c r="A105" s="32"/>
      <c r="B105" s="106" t="s">
        <v>709</v>
      </c>
      <c r="C105" s="89" t="s">
        <v>652</v>
      </c>
      <c r="D105" s="106" t="s">
        <v>656</v>
      </c>
      <c r="E105" s="83" t="s">
        <v>667</v>
      </c>
      <c r="F105" s="90" t="s">
        <v>2</v>
      </c>
      <c r="G105" s="107">
        <v>2</v>
      </c>
      <c r="H105" s="92">
        <v>80</v>
      </c>
      <c r="I105" s="53">
        <f t="shared" si="3"/>
        <v>160</v>
      </c>
      <c r="J105" s="45">
        <v>0.23</v>
      </c>
      <c r="K105" s="58">
        <f t="shared" si="4"/>
        <v>36.800000000000004</v>
      </c>
      <c r="L105" s="34">
        <f t="shared" si="5"/>
        <v>196.8</v>
      </c>
      <c r="O105" s="64"/>
    </row>
    <row r="106" spans="1:15" ht="25.5">
      <c r="A106" s="32"/>
      <c r="B106" s="108" t="s">
        <v>710</v>
      </c>
      <c r="C106" s="89" t="s">
        <v>653</v>
      </c>
      <c r="D106" s="106" t="s">
        <v>656</v>
      </c>
      <c r="E106" s="83" t="s">
        <v>667</v>
      </c>
      <c r="F106" s="94" t="s">
        <v>2</v>
      </c>
      <c r="G106" s="109">
        <v>2</v>
      </c>
      <c r="H106" s="96">
        <v>80</v>
      </c>
      <c r="I106" s="50">
        <f t="shared" si="3"/>
        <v>160</v>
      </c>
      <c r="J106" s="33">
        <v>0.23</v>
      </c>
      <c r="K106" s="55">
        <f t="shared" si="4"/>
        <v>36.800000000000004</v>
      </c>
      <c r="L106" s="34">
        <f t="shared" si="5"/>
        <v>196.8</v>
      </c>
      <c r="O106" s="64"/>
    </row>
    <row r="107" spans="1:15" ht="14.25">
      <c r="A107" s="32"/>
      <c r="B107" s="108" t="s">
        <v>711</v>
      </c>
      <c r="C107" s="89" t="s">
        <v>654</v>
      </c>
      <c r="D107" s="106" t="s">
        <v>656</v>
      </c>
      <c r="E107" s="83" t="s">
        <v>667</v>
      </c>
      <c r="F107" s="94" t="s">
        <v>2</v>
      </c>
      <c r="G107" s="109">
        <v>2</v>
      </c>
      <c r="H107" s="96">
        <v>80</v>
      </c>
      <c r="I107" s="50">
        <f t="shared" si="3"/>
        <v>160</v>
      </c>
      <c r="J107" s="33">
        <v>0.23</v>
      </c>
      <c r="K107" s="55">
        <f t="shared" si="4"/>
        <v>36.800000000000004</v>
      </c>
      <c r="L107" s="34">
        <f t="shared" si="5"/>
        <v>196.8</v>
      </c>
      <c r="O107" s="64"/>
    </row>
    <row r="108" spans="1:15" ht="14.25">
      <c r="A108" s="32"/>
      <c r="B108" s="110" t="s">
        <v>712</v>
      </c>
      <c r="C108" s="89" t="s">
        <v>655</v>
      </c>
      <c r="D108" s="106" t="s">
        <v>656</v>
      </c>
      <c r="E108" s="83" t="s">
        <v>667</v>
      </c>
      <c r="F108" s="84" t="s">
        <v>2</v>
      </c>
      <c r="G108" s="111">
        <v>3</v>
      </c>
      <c r="H108" s="86">
        <v>80</v>
      </c>
      <c r="I108" s="51">
        <f t="shared" si="3"/>
        <v>240</v>
      </c>
      <c r="J108" s="43">
        <v>0.23</v>
      </c>
      <c r="K108" s="56">
        <f t="shared" si="4"/>
        <v>55.2</v>
      </c>
      <c r="L108" s="44">
        <f t="shared" si="5"/>
        <v>295.2</v>
      </c>
      <c r="O108" s="64"/>
    </row>
    <row r="109" spans="1:15" ht="14.25">
      <c r="A109" s="42" t="s">
        <v>553</v>
      </c>
      <c r="B109" s="125" t="s">
        <v>531</v>
      </c>
      <c r="C109" s="126"/>
      <c r="D109" s="126"/>
      <c r="E109" s="126"/>
      <c r="F109" s="126"/>
      <c r="G109" s="126"/>
      <c r="H109" s="87"/>
      <c r="I109" s="52"/>
      <c r="J109" s="46"/>
      <c r="K109" s="57"/>
      <c r="L109" s="47"/>
      <c r="O109" s="64"/>
    </row>
    <row r="110" spans="1:15" ht="14.25">
      <c r="A110" s="32"/>
      <c r="B110" s="102" t="s">
        <v>674</v>
      </c>
      <c r="C110" s="89" t="s">
        <v>641</v>
      </c>
      <c r="D110" s="102" t="s">
        <v>617</v>
      </c>
      <c r="E110" s="83" t="s">
        <v>667</v>
      </c>
      <c r="F110" s="103" t="s">
        <v>2</v>
      </c>
      <c r="G110" s="127">
        <v>3</v>
      </c>
      <c r="H110" s="105">
        <v>58</v>
      </c>
      <c r="I110" s="54">
        <f t="shared" si="3"/>
        <v>174</v>
      </c>
      <c r="J110" s="48">
        <v>0.23</v>
      </c>
      <c r="K110" s="59">
        <f t="shared" si="4"/>
        <v>40.020000000000003</v>
      </c>
      <c r="L110" s="44">
        <f t="shared" si="5"/>
        <v>214.02</v>
      </c>
      <c r="O110" s="64"/>
    </row>
    <row r="111" spans="1:15" ht="14.25">
      <c r="A111" s="42" t="s">
        <v>539</v>
      </c>
      <c r="B111" s="125" t="s">
        <v>532</v>
      </c>
      <c r="C111" s="126"/>
      <c r="D111" s="126"/>
      <c r="E111" s="126"/>
      <c r="F111" s="126"/>
      <c r="G111" s="126"/>
      <c r="H111" s="87"/>
      <c r="I111" s="52"/>
      <c r="J111" s="46"/>
      <c r="K111" s="57"/>
      <c r="L111" s="47"/>
      <c r="O111" s="64"/>
    </row>
    <row r="112" spans="1:15" ht="14.25">
      <c r="A112" s="32"/>
      <c r="B112" s="102" t="s">
        <v>713</v>
      </c>
      <c r="C112" s="89" t="s">
        <v>657</v>
      </c>
      <c r="D112" s="102" t="s">
        <v>658</v>
      </c>
      <c r="E112" s="83" t="s">
        <v>667</v>
      </c>
      <c r="F112" s="103" t="s">
        <v>2</v>
      </c>
      <c r="G112" s="127">
        <v>3</v>
      </c>
      <c r="H112" s="105">
        <v>63</v>
      </c>
      <c r="I112" s="54">
        <f t="shared" si="3"/>
        <v>189</v>
      </c>
      <c r="J112" s="48">
        <v>0.23</v>
      </c>
      <c r="K112" s="59">
        <f t="shared" si="4"/>
        <v>43.47</v>
      </c>
      <c r="L112" s="44">
        <f t="shared" si="5"/>
        <v>232.47</v>
      </c>
      <c r="O112" s="64"/>
    </row>
    <row r="113" spans="1:15" ht="14.25">
      <c r="A113" s="42" t="s">
        <v>540</v>
      </c>
      <c r="B113" s="100" t="s">
        <v>533</v>
      </c>
      <c r="C113" s="101"/>
      <c r="D113" s="101"/>
      <c r="E113" s="101"/>
      <c r="F113" s="101"/>
      <c r="G113" s="101"/>
      <c r="H113" s="87"/>
      <c r="I113" s="52"/>
      <c r="J113" s="46"/>
      <c r="K113" s="57"/>
      <c r="L113" s="47"/>
      <c r="O113" s="64"/>
    </row>
    <row r="114" spans="1:15" ht="14.25">
      <c r="A114" s="32"/>
      <c r="B114" s="106" t="s">
        <v>714</v>
      </c>
      <c r="C114" s="89" t="s">
        <v>647</v>
      </c>
      <c r="D114" s="108" t="s">
        <v>620</v>
      </c>
      <c r="E114" s="83" t="s">
        <v>667</v>
      </c>
      <c r="F114" s="90" t="s">
        <v>2</v>
      </c>
      <c r="G114" s="128">
        <v>2</v>
      </c>
      <c r="H114" s="92">
        <v>58</v>
      </c>
      <c r="I114" s="53">
        <f t="shared" si="3"/>
        <v>116</v>
      </c>
      <c r="J114" s="45">
        <v>0.23</v>
      </c>
      <c r="K114" s="58">
        <f t="shared" si="4"/>
        <v>26.68</v>
      </c>
      <c r="L114" s="34">
        <f t="shared" si="5"/>
        <v>142.68</v>
      </c>
      <c r="O114" s="64"/>
    </row>
    <row r="115" spans="1:15" ht="14.25">
      <c r="A115" s="32"/>
      <c r="B115" s="108" t="s">
        <v>715</v>
      </c>
      <c r="C115" s="89" t="s">
        <v>648</v>
      </c>
      <c r="D115" s="108" t="s">
        <v>620</v>
      </c>
      <c r="E115" s="83" t="s">
        <v>667</v>
      </c>
      <c r="F115" s="94" t="s">
        <v>2</v>
      </c>
      <c r="G115" s="114">
        <v>2</v>
      </c>
      <c r="H115" s="96">
        <v>58</v>
      </c>
      <c r="I115" s="50">
        <f t="shared" si="3"/>
        <v>116</v>
      </c>
      <c r="J115" s="33">
        <v>0.23</v>
      </c>
      <c r="K115" s="55">
        <f t="shared" si="4"/>
        <v>26.68</v>
      </c>
      <c r="L115" s="34">
        <f t="shared" si="5"/>
        <v>142.68</v>
      </c>
      <c r="O115" s="64"/>
    </row>
    <row r="116" spans="1:15" ht="14.25">
      <c r="A116" s="32"/>
      <c r="B116" s="108" t="s">
        <v>716</v>
      </c>
      <c r="C116" s="89" t="s">
        <v>649</v>
      </c>
      <c r="D116" s="108" t="s">
        <v>620</v>
      </c>
      <c r="E116" s="83" t="s">
        <v>667</v>
      </c>
      <c r="F116" s="94" t="s">
        <v>2</v>
      </c>
      <c r="G116" s="114">
        <v>2</v>
      </c>
      <c r="H116" s="96">
        <v>58</v>
      </c>
      <c r="I116" s="50">
        <f t="shared" si="3"/>
        <v>116</v>
      </c>
      <c r="J116" s="33">
        <v>0.23</v>
      </c>
      <c r="K116" s="55">
        <f t="shared" si="4"/>
        <v>26.68</v>
      </c>
      <c r="L116" s="34">
        <f t="shared" si="5"/>
        <v>142.68</v>
      </c>
      <c r="O116" s="64"/>
    </row>
    <row r="117" spans="1:15" ht="14.25">
      <c r="A117" s="32"/>
      <c r="B117" s="110" t="s">
        <v>717</v>
      </c>
      <c r="C117" s="89" t="s">
        <v>651</v>
      </c>
      <c r="D117" s="108" t="s">
        <v>617</v>
      </c>
      <c r="E117" s="83" t="s">
        <v>667</v>
      </c>
      <c r="F117" s="84" t="s">
        <v>2</v>
      </c>
      <c r="G117" s="129">
        <v>3</v>
      </c>
      <c r="H117" s="86">
        <v>58</v>
      </c>
      <c r="I117" s="51">
        <f t="shared" si="3"/>
        <v>174</v>
      </c>
      <c r="J117" s="43">
        <v>0.23</v>
      </c>
      <c r="K117" s="56">
        <f t="shared" si="4"/>
        <v>40.020000000000003</v>
      </c>
      <c r="L117" s="44">
        <f t="shared" si="5"/>
        <v>214.02</v>
      </c>
      <c r="O117" s="64"/>
    </row>
    <row r="118" spans="1:15" ht="14.25">
      <c r="A118" s="42" t="s">
        <v>541</v>
      </c>
      <c r="B118" s="100" t="s">
        <v>547</v>
      </c>
      <c r="C118" s="101"/>
      <c r="D118" s="101"/>
      <c r="E118" s="101"/>
      <c r="F118" s="101"/>
      <c r="G118" s="101"/>
      <c r="H118" s="87"/>
      <c r="I118" s="52"/>
      <c r="J118" s="46"/>
      <c r="K118" s="57"/>
      <c r="L118" s="47"/>
      <c r="O118" s="64"/>
    </row>
    <row r="119" spans="1:15" ht="15" customHeight="1">
      <c r="A119" s="32"/>
      <c r="B119" s="106" t="s">
        <v>548</v>
      </c>
      <c r="C119" s="106" t="s">
        <v>659</v>
      </c>
      <c r="D119" s="112" t="s">
        <v>671</v>
      </c>
      <c r="E119" s="83" t="s">
        <v>667</v>
      </c>
      <c r="F119" s="90" t="s">
        <v>2</v>
      </c>
      <c r="G119" s="128">
        <v>2</v>
      </c>
      <c r="H119" s="92">
        <v>14</v>
      </c>
      <c r="I119" s="53">
        <f t="shared" si="3"/>
        <v>28</v>
      </c>
      <c r="J119" s="45">
        <v>0.23</v>
      </c>
      <c r="K119" s="58">
        <f t="shared" si="4"/>
        <v>6.44</v>
      </c>
      <c r="L119" s="34">
        <f t="shared" si="5"/>
        <v>34.44</v>
      </c>
      <c r="O119" s="64"/>
    </row>
    <row r="120" spans="1:15" ht="14.25">
      <c r="A120" s="32"/>
      <c r="B120" s="108" t="s">
        <v>549</v>
      </c>
      <c r="C120" s="106" t="s">
        <v>660</v>
      </c>
      <c r="D120" s="112" t="s">
        <v>671</v>
      </c>
      <c r="E120" s="83" t="s">
        <v>667</v>
      </c>
      <c r="F120" s="94" t="s">
        <v>2</v>
      </c>
      <c r="G120" s="114">
        <v>2</v>
      </c>
      <c r="H120" s="96">
        <v>14</v>
      </c>
      <c r="I120" s="50">
        <f t="shared" si="3"/>
        <v>28</v>
      </c>
      <c r="J120" s="33">
        <v>0.23</v>
      </c>
      <c r="K120" s="55">
        <f t="shared" si="4"/>
        <v>6.44</v>
      </c>
      <c r="L120" s="34">
        <f t="shared" si="5"/>
        <v>34.44</v>
      </c>
      <c r="O120" s="64"/>
    </row>
    <row r="121" spans="1:15" ht="14.25">
      <c r="A121" s="32"/>
      <c r="B121" s="108" t="s">
        <v>550</v>
      </c>
      <c r="C121" s="106" t="s">
        <v>661</v>
      </c>
      <c r="D121" s="112" t="s">
        <v>671</v>
      </c>
      <c r="E121" s="83" t="s">
        <v>667</v>
      </c>
      <c r="F121" s="94" t="s">
        <v>2</v>
      </c>
      <c r="G121" s="114">
        <v>2</v>
      </c>
      <c r="H121" s="96">
        <v>14</v>
      </c>
      <c r="I121" s="50">
        <f t="shared" si="3"/>
        <v>28</v>
      </c>
      <c r="J121" s="33">
        <v>0.23</v>
      </c>
      <c r="K121" s="55">
        <f t="shared" si="4"/>
        <v>6.44</v>
      </c>
      <c r="L121" s="34">
        <f t="shared" si="5"/>
        <v>34.44</v>
      </c>
      <c r="O121" s="64"/>
    </row>
    <row r="122" spans="1:15" ht="14.25">
      <c r="A122" s="32"/>
      <c r="B122" s="110" t="s">
        <v>551</v>
      </c>
      <c r="C122" s="106" t="s">
        <v>662</v>
      </c>
      <c r="D122" s="112" t="s">
        <v>672</v>
      </c>
      <c r="E122" s="83" t="s">
        <v>667</v>
      </c>
      <c r="F122" s="84" t="s">
        <v>2</v>
      </c>
      <c r="G122" s="129">
        <v>3</v>
      </c>
      <c r="H122" s="86">
        <v>14</v>
      </c>
      <c r="I122" s="51">
        <f t="shared" si="3"/>
        <v>42</v>
      </c>
      <c r="J122" s="43">
        <v>0.23</v>
      </c>
      <c r="K122" s="56">
        <f t="shared" si="4"/>
        <v>9.66</v>
      </c>
      <c r="L122" s="44">
        <f t="shared" si="5"/>
        <v>51.66</v>
      </c>
      <c r="O122" s="64"/>
    </row>
    <row r="123" spans="1:15" ht="14.25">
      <c r="A123" s="36" t="s">
        <v>543</v>
      </c>
      <c r="B123" s="100" t="s">
        <v>545</v>
      </c>
      <c r="C123" s="101"/>
      <c r="D123" s="101"/>
      <c r="E123" s="101"/>
      <c r="F123" s="101"/>
      <c r="G123" s="101"/>
      <c r="H123" s="87"/>
      <c r="I123" s="52"/>
      <c r="J123" s="46"/>
      <c r="K123" s="57"/>
      <c r="L123" s="47"/>
      <c r="O123" s="64"/>
    </row>
    <row r="124" spans="1:15" ht="38.25">
      <c r="A124" s="32"/>
      <c r="B124" s="106" t="s">
        <v>542</v>
      </c>
      <c r="C124" s="106" t="s">
        <v>663</v>
      </c>
      <c r="D124" s="106" t="s">
        <v>664</v>
      </c>
      <c r="E124" s="130" t="s">
        <v>668</v>
      </c>
      <c r="F124" s="90" t="s">
        <v>2</v>
      </c>
      <c r="G124" s="128">
        <v>2</v>
      </c>
      <c r="H124" s="92">
        <v>63</v>
      </c>
      <c r="I124" s="53">
        <f t="shared" si="3"/>
        <v>126</v>
      </c>
      <c r="J124" s="45">
        <v>0.23</v>
      </c>
      <c r="K124" s="58">
        <f t="shared" si="4"/>
        <v>28.98</v>
      </c>
      <c r="L124" s="34">
        <f t="shared" si="5"/>
        <v>154.97999999999999</v>
      </c>
      <c r="O124" s="64"/>
    </row>
    <row r="125" spans="1:15" ht="38.25">
      <c r="A125" s="32"/>
      <c r="B125" s="108" t="s">
        <v>544</v>
      </c>
      <c r="C125" s="106" t="s">
        <v>665</v>
      </c>
      <c r="D125" s="108" t="s">
        <v>666</v>
      </c>
      <c r="E125" s="130" t="s">
        <v>668</v>
      </c>
      <c r="F125" s="94" t="s">
        <v>2</v>
      </c>
      <c r="G125" s="114">
        <v>2</v>
      </c>
      <c r="H125" s="96">
        <v>144</v>
      </c>
      <c r="I125" s="50">
        <f t="shared" si="3"/>
        <v>288</v>
      </c>
      <c r="J125" s="33">
        <v>0.23</v>
      </c>
      <c r="K125" s="55">
        <f t="shared" si="4"/>
        <v>66.240000000000009</v>
      </c>
      <c r="L125" s="34">
        <f t="shared" si="5"/>
        <v>354.24</v>
      </c>
      <c r="O125" s="64"/>
    </row>
    <row r="126" spans="1:15">
      <c r="A126" s="37"/>
      <c r="B126" s="38"/>
      <c r="C126" s="38"/>
      <c r="D126" s="38"/>
      <c r="E126" s="76" t="s">
        <v>527</v>
      </c>
      <c r="F126" s="76"/>
      <c r="G126" s="76"/>
      <c r="H126" s="76"/>
      <c r="I126" s="61">
        <f>SUM(I9:I125)</f>
        <v>12452</v>
      </c>
      <c r="J126" s="62" t="s">
        <v>528</v>
      </c>
      <c r="K126" s="61">
        <f>SUM(K9:K125)</f>
        <v>2863.96</v>
      </c>
      <c r="L126" s="61">
        <f>SUM(L9:L125)</f>
        <v>15315.960000000005</v>
      </c>
    </row>
  </sheetData>
  <mergeCells count="5">
    <mergeCell ref="E3:H3"/>
    <mergeCell ref="C5:D5"/>
    <mergeCell ref="C6:D6"/>
    <mergeCell ref="A7:L7"/>
    <mergeCell ref="E126:H126"/>
  </mergeCells>
  <pageMargins left="0.7" right="0.7" top="0.75" bottom="0.75" header="0.3" footer="0.3"/>
  <pageSetup paperSize="9" scale="67" fitToHeight="0" orientation="landscape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4"/>
  <sheetViews>
    <sheetView workbookViewId="0">
      <selection activeCell="J8" sqref="J8"/>
    </sheetView>
  </sheetViews>
  <sheetFormatPr defaultColWidth="9.140625" defaultRowHeight="12"/>
  <cols>
    <col min="1" max="1" width="14.5703125" style="6" customWidth="1"/>
    <col min="2" max="2" width="82" style="6" customWidth="1"/>
    <col min="3" max="3" width="4.140625" style="6" customWidth="1"/>
    <col min="4" max="4" width="6.42578125" style="6" customWidth="1"/>
    <col min="5" max="5" width="9.5703125" style="6" customWidth="1"/>
    <col min="6" max="6" width="10" style="6" customWidth="1"/>
    <col min="7" max="7" width="14.5703125" style="5" customWidth="1"/>
    <col min="8" max="16384" width="9.140625" style="6"/>
  </cols>
  <sheetData>
    <row r="1" spans="1:7" ht="13.35" customHeight="1">
      <c r="A1" s="14" t="s">
        <v>10</v>
      </c>
      <c r="B1" s="14" t="s">
        <v>11</v>
      </c>
      <c r="C1" s="14" t="s">
        <v>12</v>
      </c>
      <c r="D1" s="14" t="s">
        <v>13</v>
      </c>
      <c r="E1" s="14" t="s">
        <v>14</v>
      </c>
      <c r="F1" s="14" t="s">
        <v>15</v>
      </c>
      <c r="G1" s="5" t="s">
        <v>16</v>
      </c>
    </row>
    <row r="2" spans="1:7" ht="24.95" customHeight="1">
      <c r="A2" s="7" t="s">
        <v>17</v>
      </c>
      <c r="B2" s="7" t="s">
        <v>18</v>
      </c>
      <c r="C2" s="7" t="s">
        <v>19</v>
      </c>
      <c r="D2" s="8">
        <v>1</v>
      </c>
      <c r="E2" s="9">
        <v>245</v>
      </c>
      <c r="F2" s="9">
        <v>301.35000000000002</v>
      </c>
      <c r="G2" s="10">
        <f>E2/D2</f>
        <v>245</v>
      </c>
    </row>
    <row r="3" spans="1:7" ht="24.95" customHeight="1">
      <c r="A3" s="7" t="s">
        <v>20</v>
      </c>
      <c r="B3" s="7" t="s">
        <v>21</v>
      </c>
      <c r="C3" s="7" t="s">
        <v>19</v>
      </c>
      <c r="D3" s="8">
        <v>2</v>
      </c>
      <c r="E3" s="9">
        <v>1930</v>
      </c>
      <c r="F3" s="9">
        <v>2373.9</v>
      </c>
      <c r="G3" s="10">
        <f t="shared" ref="G3:G66" si="0">E3/D3</f>
        <v>965</v>
      </c>
    </row>
    <row r="4" spans="1:7" ht="24.95" customHeight="1">
      <c r="A4" s="7" t="s">
        <v>22</v>
      </c>
      <c r="B4" s="7" t="s">
        <v>23</v>
      </c>
      <c r="C4" s="7" t="s">
        <v>19</v>
      </c>
      <c r="D4" s="8">
        <v>1</v>
      </c>
      <c r="E4" s="9">
        <v>120</v>
      </c>
      <c r="F4" s="9">
        <v>147.6</v>
      </c>
      <c r="G4" s="10">
        <f t="shared" si="0"/>
        <v>120</v>
      </c>
    </row>
    <row r="5" spans="1:7" ht="24.95" customHeight="1">
      <c r="A5" s="7" t="s">
        <v>24</v>
      </c>
      <c r="B5" s="7" t="s">
        <v>25</v>
      </c>
      <c r="C5" s="7" t="s">
        <v>19</v>
      </c>
      <c r="D5" s="8">
        <v>2</v>
      </c>
      <c r="E5" s="9">
        <v>198</v>
      </c>
      <c r="F5" s="9">
        <v>243.54</v>
      </c>
      <c r="G5" s="10">
        <f t="shared" si="0"/>
        <v>99</v>
      </c>
    </row>
    <row r="6" spans="1:7" ht="24.95" customHeight="1">
      <c r="A6" s="7" t="s">
        <v>26</v>
      </c>
      <c r="B6" s="7" t="s">
        <v>27</v>
      </c>
      <c r="C6" s="7" t="s">
        <v>19</v>
      </c>
      <c r="D6" s="8">
        <v>1</v>
      </c>
      <c r="E6" s="9">
        <v>99</v>
      </c>
      <c r="F6" s="9">
        <v>121.77</v>
      </c>
      <c r="G6" s="10">
        <f t="shared" si="0"/>
        <v>99</v>
      </c>
    </row>
    <row r="7" spans="1:7" ht="36.75" customHeight="1">
      <c r="A7" s="7" t="s">
        <v>28</v>
      </c>
      <c r="B7" s="7" t="s">
        <v>29</v>
      </c>
      <c r="C7" s="7" t="s">
        <v>19</v>
      </c>
      <c r="D7" s="8">
        <v>1</v>
      </c>
      <c r="E7" s="9">
        <v>99</v>
      </c>
      <c r="F7" s="9">
        <v>121.77</v>
      </c>
      <c r="G7" s="10">
        <f t="shared" si="0"/>
        <v>99</v>
      </c>
    </row>
    <row r="8" spans="1:7" ht="24.95" customHeight="1">
      <c r="A8" s="7" t="s">
        <v>30</v>
      </c>
      <c r="B8" s="7" t="s">
        <v>31</v>
      </c>
      <c r="C8" s="7" t="s">
        <v>19</v>
      </c>
      <c r="D8" s="8">
        <v>1</v>
      </c>
      <c r="E8" s="9">
        <v>99</v>
      </c>
      <c r="F8" s="9">
        <v>121.77</v>
      </c>
      <c r="G8" s="10">
        <f t="shared" si="0"/>
        <v>99</v>
      </c>
    </row>
    <row r="9" spans="1:7" ht="36.75" customHeight="1">
      <c r="A9" s="7" t="s">
        <v>32</v>
      </c>
      <c r="B9" s="7" t="s">
        <v>33</v>
      </c>
      <c r="C9" s="7" t="s">
        <v>19</v>
      </c>
      <c r="D9" s="8">
        <v>1</v>
      </c>
      <c r="E9" s="9">
        <v>510</v>
      </c>
      <c r="F9" s="9">
        <v>627.29999999999995</v>
      </c>
      <c r="G9" s="10">
        <f t="shared" si="0"/>
        <v>510</v>
      </c>
    </row>
    <row r="10" spans="1:7" ht="24.95" customHeight="1">
      <c r="A10" s="7" t="s">
        <v>34</v>
      </c>
      <c r="B10" s="7" t="s">
        <v>35</v>
      </c>
      <c r="C10" s="7" t="s">
        <v>19</v>
      </c>
      <c r="D10" s="8">
        <v>4</v>
      </c>
      <c r="E10" s="9">
        <v>160</v>
      </c>
      <c r="F10" s="9">
        <v>196.8</v>
      </c>
      <c r="G10" s="10">
        <f t="shared" si="0"/>
        <v>40</v>
      </c>
    </row>
    <row r="11" spans="1:7" ht="36.75" customHeight="1">
      <c r="A11" s="7" t="s">
        <v>36</v>
      </c>
      <c r="B11" s="7" t="s">
        <v>37</v>
      </c>
      <c r="C11" s="7" t="s">
        <v>19</v>
      </c>
      <c r="D11" s="8">
        <v>3</v>
      </c>
      <c r="E11" s="9">
        <v>525</v>
      </c>
      <c r="F11" s="9">
        <v>645.75</v>
      </c>
      <c r="G11" s="10">
        <f t="shared" si="0"/>
        <v>175</v>
      </c>
    </row>
    <row r="12" spans="1:7" ht="36.75" customHeight="1">
      <c r="A12" s="7" t="s">
        <v>38</v>
      </c>
      <c r="B12" s="7" t="s">
        <v>39</v>
      </c>
      <c r="C12" s="7" t="s">
        <v>19</v>
      </c>
      <c r="D12" s="8">
        <v>4</v>
      </c>
      <c r="E12" s="9">
        <v>1060</v>
      </c>
      <c r="F12" s="9">
        <v>1303.8</v>
      </c>
      <c r="G12" s="10">
        <f t="shared" si="0"/>
        <v>265</v>
      </c>
    </row>
    <row r="13" spans="1:7" ht="36.75" customHeight="1">
      <c r="A13" s="7" t="s">
        <v>40</v>
      </c>
      <c r="B13" s="7" t="s">
        <v>41</v>
      </c>
      <c r="C13" s="7" t="s">
        <v>19</v>
      </c>
      <c r="D13" s="8">
        <v>8</v>
      </c>
      <c r="E13" s="9">
        <v>1880</v>
      </c>
      <c r="F13" s="9">
        <v>2312.4</v>
      </c>
      <c r="G13" s="10">
        <f t="shared" si="0"/>
        <v>235</v>
      </c>
    </row>
    <row r="14" spans="1:7" ht="36.75" customHeight="1">
      <c r="A14" s="7" t="s">
        <v>42</v>
      </c>
      <c r="B14" s="7" t="s">
        <v>43</v>
      </c>
      <c r="C14" s="7" t="s">
        <v>19</v>
      </c>
      <c r="D14" s="8">
        <v>4</v>
      </c>
      <c r="E14" s="9">
        <v>1060</v>
      </c>
      <c r="F14" s="9">
        <v>1303.8</v>
      </c>
      <c r="G14" s="10">
        <f t="shared" si="0"/>
        <v>265</v>
      </c>
    </row>
    <row r="15" spans="1:7" ht="36.75" customHeight="1">
      <c r="A15" s="7" t="s">
        <v>44</v>
      </c>
      <c r="B15" s="7" t="s">
        <v>45</v>
      </c>
      <c r="C15" s="7" t="s">
        <v>19</v>
      </c>
      <c r="D15" s="8">
        <v>3</v>
      </c>
      <c r="E15" s="9">
        <v>795</v>
      </c>
      <c r="F15" s="9">
        <v>977.85</v>
      </c>
      <c r="G15" s="10">
        <f t="shared" si="0"/>
        <v>265</v>
      </c>
    </row>
    <row r="16" spans="1:7" ht="24.95" customHeight="1">
      <c r="A16" s="7" t="s">
        <v>46</v>
      </c>
      <c r="B16" s="7" t="s">
        <v>47</v>
      </c>
      <c r="C16" s="7" t="s">
        <v>19</v>
      </c>
      <c r="D16" s="8">
        <v>3</v>
      </c>
      <c r="E16" s="9">
        <v>174</v>
      </c>
      <c r="F16" s="9">
        <v>214.02</v>
      </c>
      <c r="G16" s="10">
        <f t="shared" si="0"/>
        <v>58</v>
      </c>
    </row>
    <row r="17" spans="1:7" ht="36.75" customHeight="1">
      <c r="A17" s="7" t="s">
        <v>48</v>
      </c>
      <c r="B17" s="7" t="s">
        <v>49</v>
      </c>
      <c r="C17" s="7" t="s">
        <v>19</v>
      </c>
      <c r="D17" s="8">
        <v>1</v>
      </c>
      <c r="E17" s="9">
        <v>285</v>
      </c>
      <c r="F17" s="9">
        <v>350.55</v>
      </c>
      <c r="G17" s="10">
        <f t="shared" si="0"/>
        <v>285</v>
      </c>
    </row>
    <row r="18" spans="1:7" ht="24.95" customHeight="1">
      <c r="A18" s="7" t="s">
        <v>50</v>
      </c>
      <c r="B18" s="7" t="s">
        <v>51</v>
      </c>
      <c r="C18" s="7" t="s">
        <v>19</v>
      </c>
      <c r="D18" s="8">
        <v>2</v>
      </c>
      <c r="E18" s="9">
        <v>290</v>
      </c>
      <c r="F18" s="9">
        <v>356.7</v>
      </c>
      <c r="G18" s="10">
        <f t="shared" si="0"/>
        <v>145</v>
      </c>
    </row>
    <row r="19" spans="1:7" ht="36.75" customHeight="1">
      <c r="A19" s="7" t="s">
        <v>52</v>
      </c>
      <c r="B19" s="7" t="s">
        <v>53</v>
      </c>
      <c r="C19" s="7" t="s">
        <v>19</v>
      </c>
      <c r="D19" s="8">
        <v>3</v>
      </c>
      <c r="E19" s="9">
        <v>465</v>
      </c>
      <c r="F19" s="9">
        <v>571.95000000000005</v>
      </c>
      <c r="G19" s="10">
        <f t="shared" si="0"/>
        <v>155</v>
      </c>
    </row>
    <row r="20" spans="1:7" ht="36.75" customHeight="1">
      <c r="A20" s="7" t="s">
        <v>54</v>
      </c>
      <c r="B20" s="7" t="s">
        <v>55</v>
      </c>
      <c r="C20" s="7" t="s">
        <v>19</v>
      </c>
      <c r="D20" s="8">
        <v>3</v>
      </c>
      <c r="E20" s="9">
        <v>1530</v>
      </c>
      <c r="F20" s="9">
        <v>1881.9</v>
      </c>
      <c r="G20" s="10">
        <f t="shared" si="0"/>
        <v>510</v>
      </c>
    </row>
    <row r="21" spans="1:7" ht="36.75" customHeight="1">
      <c r="A21" s="7" t="s">
        <v>56</v>
      </c>
      <c r="B21" s="7" t="s">
        <v>57</v>
      </c>
      <c r="C21" s="7" t="s">
        <v>19</v>
      </c>
      <c r="D21" s="8">
        <v>1</v>
      </c>
      <c r="E21" s="9">
        <v>295</v>
      </c>
      <c r="F21" s="9">
        <v>362.85</v>
      </c>
      <c r="G21" s="10">
        <f t="shared" si="0"/>
        <v>295</v>
      </c>
    </row>
    <row r="22" spans="1:7" ht="36.75" customHeight="1">
      <c r="A22" s="7" t="s">
        <v>58</v>
      </c>
      <c r="B22" s="7" t="s">
        <v>59</v>
      </c>
      <c r="C22" s="7" t="s">
        <v>19</v>
      </c>
      <c r="D22" s="8">
        <v>4</v>
      </c>
      <c r="E22" s="9">
        <v>604</v>
      </c>
      <c r="F22" s="9">
        <v>742.92</v>
      </c>
      <c r="G22" s="10">
        <f t="shared" si="0"/>
        <v>151</v>
      </c>
    </row>
    <row r="23" spans="1:7" ht="36.75" customHeight="1">
      <c r="A23" s="7" t="s">
        <v>60</v>
      </c>
      <c r="B23" s="7" t="s">
        <v>61</v>
      </c>
      <c r="C23" s="7" t="s">
        <v>19</v>
      </c>
      <c r="D23" s="8">
        <v>3</v>
      </c>
      <c r="E23" s="9">
        <v>195</v>
      </c>
      <c r="F23" s="9">
        <v>239.85</v>
      </c>
      <c r="G23" s="10">
        <f t="shared" si="0"/>
        <v>65</v>
      </c>
    </row>
    <row r="24" spans="1:7" ht="36.75" customHeight="1">
      <c r="A24" s="7" t="s">
        <v>62</v>
      </c>
      <c r="B24" s="7" t="s">
        <v>63</v>
      </c>
      <c r="C24" s="7" t="s">
        <v>19</v>
      </c>
      <c r="D24" s="8">
        <v>1</v>
      </c>
      <c r="E24" s="9">
        <v>285</v>
      </c>
      <c r="F24" s="9">
        <v>350.55</v>
      </c>
      <c r="G24" s="10">
        <f t="shared" si="0"/>
        <v>285</v>
      </c>
    </row>
    <row r="25" spans="1:7" ht="36.75" customHeight="1">
      <c r="A25" s="7" t="s">
        <v>64</v>
      </c>
      <c r="B25" s="7" t="s">
        <v>65</v>
      </c>
      <c r="C25" s="7" t="s">
        <v>19</v>
      </c>
      <c r="D25" s="8">
        <v>7</v>
      </c>
      <c r="E25" s="9">
        <v>623</v>
      </c>
      <c r="F25" s="9">
        <v>766.29</v>
      </c>
      <c r="G25" s="10">
        <f t="shared" si="0"/>
        <v>89</v>
      </c>
    </row>
    <row r="26" spans="1:7" ht="36.75" customHeight="1">
      <c r="A26" s="7" t="s">
        <v>66</v>
      </c>
      <c r="B26" s="7" t="s">
        <v>67</v>
      </c>
      <c r="C26" s="7" t="s">
        <v>19</v>
      </c>
      <c r="D26" s="8">
        <v>3</v>
      </c>
      <c r="E26" s="9">
        <v>1167</v>
      </c>
      <c r="F26" s="9">
        <v>1435.41</v>
      </c>
      <c r="G26" s="10">
        <f t="shared" si="0"/>
        <v>389</v>
      </c>
    </row>
    <row r="27" spans="1:7" ht="36.75" customHeight="1">
      <c r="A27" s="7" t="s">
        <v>68</v>
      </c>
      <c r="B27" s="7" t="s">
        <v>69</v>
      </c>
      <c r="C27" s="7" t="s">
        <v>19</v>
      </c>
      <c r="D27" s="8">
        <v>1</v>
      </c>
      <c r="E27" s="9">
        <v>585</v>
      </c>
      <c r="F27" s="9">
        <v>719.55</v>
      </c>
      <c r="G27" s="10">
        <f t="shared" si="0"/>
        <v>585</v>
      </c>
    </row>
    <row r="28" spans="1:7" ht="36.75" customHeight="1">
      <c r="A28" s="7" t="s">
        <v>70</v>
      </c>
      <c r="B28" s="7" t="s">
        <v>71</v>
      </c>
      <c r="C28" s="7" t="s">
        <v>19</v>
      </c>
      <c r="D28" s="8">
        <v>1</v>
      </c>
      <c r="E28" s="9">
        <v>415</v>
      </c>
      <c r="F28" s="9">
        <v>510.45</v>
      </c>
      <c r="G28" s="10">
        <f t="shared" si="0"/>
        <v>415</v>
      </c>
    </row>
    <row r="29" spans="1:7" ht="36.75" customHeight="1">
      <c r="A29" s="7" t="s">
        <v>72</v>
      </c>
      <c r="B29" s="7" t="s">
        <v>73</v>
      </c>
      <c r="C29" s="7" t="s">
        <v>19</v>
      </c>
      <c r="D29" s="8">
        <v>2</v>
      </c>
      <c r="E29" s="9">
        <v>270</v>
      </c>
      <c r="F29" s="9">
        <v>332.1</v>
      </c>
      <c r="G29" s="10">
        <f t="shared" si="0"/>
        <v>135</v>
      </c>
    </row>
    <row r="30" spans="1:7" ht="24.95" customHeight="1">
      <c r="A30" s="7" t="s">
        <v>74</v>
      </c>
      <c r="B30" s="7" t="s">
        <v>75</v>
      </c>
      <c r="C30" s="7" t="s">
        <v>19</v>
      </c>
      <c r="D30" s="8">
        <v>2</v>
      </c>
      <c r="E30" s="9">
        <v>440</v>
      </c>
      <c r="F30" s="9">
        <v>541.20000000000005</v>
      </c>
      <c r="G30" s="10">
        <f t="shared" si="0"/>
        <v>220</v>
      </c>
    </row>
    <row r="31" spans="1:7" ht="24.95" customHeight="1">
      <c r="A31" s="7" t="s">
        <v>76</v>
      </c>
      <c r="B31" s="7" t="s">
        <v>77</v>
      </c>
      <c r="C31" s="7" t="s">
        <v>19</v>
      </c>
      <c r="D31" s="8">
        <v>1</v>
      </c>
      <c r="E31" s="9">
        <v>220</v>
      </c>
      <c r="F31" s="9">
        <v>270.60000000000002</v>
      </c>
      <c r="G31" s="10">
        <f t="shared" si="0"/>
        <v>220</v>
      </c>
    </row>
    <row r="32" spans="1:7" ht="36.75" customHeight="1">
      <c r="A32" s="7" t="s">
        <v>78</v>
      </c>
      <c r="B32" s="7" t="s">
        <v>79</v>
      </c>
      <c r="C32" s="7" t="s">
        <v>19</v>
      </c>
      <c r="D32" s="8">
        <v>1</v>
      </c>
      <c r="E32" s="9">
        <v>220</v>
      </c>
      <c r="F32" s="9">
        <v>270.60000000000002</v>
      </c>
      <c r="G32" s="10">
        <f t="shared" si="0"/>
        <v>220</v>
      </c>
    </row>
    <row r="33" spans="1:7" ht="24.95" customHeight="1">
      <c r="A33" s="7" t="s">
        <v>80</v>
      </c>
      <c r="B33" s="7" t="s">
        <v>81</v>
      </c>
      <c r="C33" s="7" t="s">
        <v>19</v>
      </c>
      <c r="D33" s="8">
        <v>1</v>
      </c>
      <c r="E33" s="9">
        <v>220</v>
      </c>
      <c r="F33" s="9">
        <v>270.60000000000002</v>
      </c>
      <c r="G33" s="10">
        <f t="shared" si="0"/>
        <v>220</v>
      </c>
    </row>
    <row r="34" spans="1:7" ht="36.75" customHeight="1">
      <c r="A34" s="7" t="s">
        <v>82</v>
      </c>
      <c r="B34" s="7" t="s">
        <v>4</v>
      </c>
      <c r="C34" s="7" t="s">
        <v>19</v>
      </c>
      <c r="D34" s="8">
        <v>4</v>
      </c>
      <c r="E34" s="9">
        <v>1180</v>
      </c>
      <c r="F34" s="9">
        <v>1451.4</v>
      </c>
      <c r="G34" s="10">
        <f t="shared" si="0"/>
        <v>295</v>
      </c>
    </row>
    <row r="35" spans="1:7" ht="36.75" customHeight="1">
      <c r="A35" s="7" t="s">
        <v>83</v>
      </c>
      <c r="B35" s="7" t="s">
        <v>84</v>
      </c>
      <c r="C35" s="7" t="s">
        <v>19</v>
      </c>
      <c r="D35" s="8">
        <v>1</v>
      </c>
      <c r="E35" s="9">
        <v>350</v>
      </c>
      <c r="F35" s="9">
        <v>430.5</v>
      </c>
      <c r="G35" s="10">
        <f t="shared" si="0"/>
        <v>350</v>
      </c>
    </row>
    <row r="36" spans="1:7" ht="36.75" customHeight="1">
      <c r="A36" s="7" t="s">
        <v>85</v>
      </c>
      <c r="B36" s="7" t="s">
        <v>86</v>
      </c>
      <c r="C36" s="7" t="s">
        <v>19</v>
      </c>
      <c r="D36" s="8">
        <v>3</v>
      </c>
      <c r="E36" s="9">
        <v>1050</v>
      </c>
      <c r="F36" s="9">
        <v>1291.5</v>
      </c>
      <c r="G36" s="10">
        <f t="shared" si="0"/>
        <v>350</v>
      </c>
    </row>
    <row r="37" spans="1:7" ht="36.75" customHeight="1">
      <c r="A37" s="7" t="s">
        <v>87</v>
      </c>
      <c r="B37" s="7" t="s">
        <v>88</v>
      </c>
      <c r="C37" s="7" t="s">
        <v>19</v>
      </c>
      <c r="D37" s="8">
        <v>3</v>
      </c>
      <c r="E37" s="9">
        <v>1050</v>
      </c>
      <c r="F37" s="9">
        <v>1291.5</v>
      </c>
      <c r="G37" s="10">
        <f t="shared" si="0"/>
        <v>350</v>
      </c>
    </row>
    <row r="38" spans="1:7" ht="36.75" customHeight="1">
      <c r="A38" s="7" t="s">
        <v>89</v>
      </c>
      <c r="B38" s="7" t="s">
        <v>90</v>
      </c>
      <c r="C38" s="7" t="s">
        <v>19</v>
      </c>
      <c r="D38" s="8">
        <v>3</v>
      </c>
      <c r="E38" s="9">
        <v>498</v>
      </c>
      <c r="F38" s="9">
        <v>612.54</v>
      </c>
      <c r="G38" s="10">
        <f t="shared" si="0"/>
        <v>166</v>
      </c>
    </row>
    <row r="39" spans="1:7" ht="36.75" customHeight="1">
      <c r="A39" s="7" t="s">
        <v>91</v>
      </c>
      <c r="B39" s="7" t="s">
        <v>92</v>
      </c>
      <c r="C39" s="7" t="s">
        <v>19</v>
      </c>
      <c r="D39" s="8">
        <v>3</v>
      </c>
      <c r="E39" s="9">
        <v>645</v>
      </c>
      <c r="F39" s="9">
        <v>793.35</v>
      </c>
      <c r="G39" s="10">
        <f t="shared" si="0"/>
        <v>215</v>
      </c>
    </row>
    <row r="40" spans="1:7" ht="36.75" customHeight="1">
      <c r="A40" s="7" t="s">
        <v>93</v>
      </c>
      <c r="B40" s="7" t="s">
        <v>94</v>
      </c>
      <c r="C40" s="7" t="s">
        <v>19</v>
      </c>
      <c r="D40" s="8">
        <v>3</v>
      </c>
      <c r="E40" s="9">
        <v>645</v>
      </c>
      <c r="F40" s="9">
        <v>793.35</v>
      </c>
      <c r="G40" s="10">
        <f t="shared" si="0"/>
        <v>215</v>
      </c>
    </row>
    <row r="41" spans="1:7" ht="36.75" customHeight="1">
      <c r="A41" s="7" t="s">
        <v>95</v>
      </c>
      <c r="B41" s="7" t="s">
        <v>96</v>
      </c>
      <c r="C41" s="7" t="s">
        <v>19</v>
      </c>
      <c r="D41" s="8">
        <v>3</v>
      </c>
      <c r="E41" s="9">
        <v>645</v>
      </c>
      <c r="F41" s="9">
        <v>793.35</v>
      </c>
      <c r="G41" s="10">
        <f t="shared" si="0"/>
        <v>215</v>
      </c>
    </row>
    <row r="42" spans="1:7" ht="36.75" customHeight="1">
      <c r="A42" s="7" t="s">
        <v>97</v>
      </c>
      <c r="B42" s="7" t="s">
        <v>5</v>
      </c>
      <c r="C42" s="7" t="s">
        <v>19</v>
      </c>
      <c r="D42" s="8">
        <v>1</v>
      </c>
      <c r="E42" s="9">
        <v>800</v>
      </c>
      <c r="F42" s="9">
        <v>984</v>
      </c>
      <c r="G42" s="10">
        <f t="shared" si="0"/>
        <v>800</v>
      </c>
    </row>
    <row r="43" spans="1:7" ht="36.75" customHeight="1">
      <c r="A43" s="7" t="s">
        <v>98</v>
      </c>
      <c r="B43" s="7" t="s">
        <v>6</v>
      </c>
      <c r="C43" s="7" t="s">
        <v>19</v>
      </c>
      <c r="D43" s="8">
        <v>2</v>
      </c>
      <c r="E43" s="9">
        <v>1110</v>
      </c>
      <c r="F43" s="9">
        <v>1365.3</v>
      </c>
      <c r="G43" s="10">
        <f t="shared" si="0"/>
        <v>555</v>
      </c>
    </row>
    <row r="44" spans="1:7" ht="36.75" customHeight="1">
      <c r="A44" s="7" t="s">
        <v>99</v>
      </c>
      <c r="B44" s="7" t="s">
        <v>7</v>
      </c>
      <c r="C44" s="7" t="s">
        <v>19</v>
      </c>
      <c r="D44" s="8">
        <v>6</v>
      </c>
      <c r="E44" s="9">
        <v>2550</v>
      </c>
      <c r="F44" s="9">
        <v>3136.5</v>
      </c>
      <c r="G44" s="10">
        <f t="shared" si="0"/>
        <v>425</v>
      </c>
    </row>
    <row r="45" spans="1:7" ht="36.75" customHeight="1">
      <c r="A45" s="7" t="s">
        <v>100</v>
      </c>
      <c r="B45" s="7" t="s">
        <v>8</v>
      </c>
      <c r="C45" s="7" t="s">
        <v>19</v>
      </c>
      <c r="D45" s="8">
        <v>4</v>
      </c>
      <c r="E45" s="9">
        <v>888</v>
      </c>
      <c r="F45" s="9">
        <v>1092.24</v>
      </c>
      <c r="G45" s="10">
        <f t="shared" si="0"/>
        <v>222</v>
      </c>
    </row>
    <row r="46" spans="1:7" ht="24.95" customHeight="1">
      <c r="A46" s="7" t="s">
        <v>101</v>
      </c>
      <c r="B46" s="7" t="s">
        <v>102</v>
      </c>
      <c r="C46" s="7" t="s">
        <v>19</v>
      </c>
      <c r="D46" s="8">
        <v>4</v>
      </c>
      <c r="E46" s="9">
        <v>665</v>
      </c>
      <c r="F46" s="9">
        <v>817.95</v>
      </c>
      <c r="G46" s="10">
        <f t="shared" si="0"/>
        <v>166.25</v>
      </c>
    </row>
    <row r="47" spans="1:7" ht="24.95" customHeight="1">
      <c r="A47" s="7" t="s">
        <v>103</v>
      </c>
      <c r="B47" s="7" t="s">
        <v>104</v>
      </c>
      <c r="C47" s="7" t="s">
        <v>19</v>
      </c>
      <c r="D47" s="8">
        <v>1</v>
      </c>
      <c r="E47" s="9">
        <v>195</v>
      </c>
      <c r="F47" s="9">
        <v>239.85</v>
      </c>
      <c r="G47" s="10">
        <f t="shared" si="0"/>
        <v>195</v>
      </c>
    </row>
    <row r="48" spans="1:7" ht="24.95" customHeight="1">
      <c r="A48" s="7" t="s">
        <v>105</v>
      </c>
      <c r="B48" s="7" t="s">
        <v>106</v>
      </c>
      <c r="C48" s="7" t="s">
        <v>19</v>
      </c>
      <c r="D48" s="8">
        <v>1</v>
      </c>
      <c r="E48" s="9">
        <v>480</v>
      </c>
      <c r="F48" s="9">
        <v>590.4</v>
      </c>
      <c r="G48" s="10">
        <f t="shared" si="0"/>
        <v>480</v>
      </c>
    </row>
    <row r="49" spans="1:7" ht="13.35" customHeight="1">
      <c r="A49" s="7" t="s">
        <v>107</v>
      </c>
      <c r="B49" s="7" t="s">
        <v>108</v>
      </c>
      <c r="C49" s="7" t="s">
        <v>19</v>
      </c>
      <c r="D49" s="8">
        <v>1</v>
      </c>
      <c r="E49" s="9">
        <v>250</v>
      </c>
      <c r="F49" s="9">
        <v>307.5</v>
      </c>
      <c r="G49" s="10">
        <f t="shared" si="0"/>
        <v>250</v>
      </c>
    </row>
    <row r="50" spans="1:7" ht="13.35" customHeight="1">
      <c r="A50" s="7" t="s">
        <v>109</v>
      </c>
      <c r="B50" s="7" t="s">
        <v>110</v>
      </c>
      <c r="C50" s="7" t="s">
        <v>19</v>
      </c>
      <c r="D50" s="8">
        <v>1</v>
      </c>
      <c r="E50" s="9">
        <v>250</v>
      </c>
      <c r="F50" s="9">
        <v>307.5</v>
      </c>
      <c r="G50" s="10">
        <f t="shared" si="0"/>
        <v>250</v>
      </c>
    </row>
    <row r="51" spans="1:7" ht="13.35" customHeight="1">
      <c r="A51" s="7" t="s">
        <v>111</v>
      </c>
      <c r="B51" s="7" t="s">
        <v>112</v>
      </c>
      <c r="C51" s="7" t="s">
        <v>19</v>
      </c>
      <c r="D51" s="8">
        <v>1</v>
      </c>
      <c r="E51" s="9">
        <v>250</v>
      </c>
      <c r="F51" s="9">
        <v>307.5</v>
      </c>
      <c r="G51" s="10">
        <f t="shared" si="0"/>
        <v>250</v>
      </c>
    </row>
    <row r="52" spans="1:7" ht="13.35" customHeight="1">
      <c r="A52" s="7" t="s">
        <v>113</v>
      </c>
      <c r="B52" s="7" t="s">
        <v>114</v>
      </c>
      <c r="C52" s="7" t="s">
        <v>19</v>
      </c>
      <c r="D52" s="8">
        <v>1</v>
      </c>
      <c r="E52" s="9">
        <v>205</v>
      </c>
      <c r="F52" s="9">
        <v>252.15</v>
      </c>
      <c r="G52" s="10">
        <f t="shared" si="0"/>
        <v>205</v>
      </c>
    </row>
    <row r="53" spans="1:7" ht="13.35" customHeight="1">
      <c r="A53" s="7" t="s">
        <v>115</v>
      </c>
      <c r="B53" s="7" t="s">
        <v>116</v>
      </c>
      <c r="C53" s="7" t="s">
        <v>19</v>
      </c>
      <c r="D53" s="8">
        <v>1</v>
      </c>
      <c r="E53" s="9">
        <v>295</v>
      </c>
      <c r="F53" s="9">
        <v>362.85</v>
      </c>
      <c r="G53" s="10">
        <f t="shared" si="0"/>
        <v>295</v>
      </c>
    </row>
    <row r="54" spans="1:7" ht="13.35" customHeight="1">
      <c r="A54" s="7" t="s">
        <v>117</v>
      </c>
      <c r="B54" s="7" t="s">
        <v>118</v>
      </c>
      <c r="C54" s="7" t="s">
        <v>19</v>
      </c>
      <c r="D54" s="8">
        <v>1</v>
      </c>
      <c r="E54" s="9">
        <v>295</v>
      </c>
      <c r="F54" s="9">
        <v>362.85</v>
      </c>
      <c r="G54" s="10">
        <f t="shared" si="0"/>
        <v>295</v>
      </c>
    </row>
    <row r="55" spans="1:7" ht="13.35" customHeight="1">
      <c r="A55" s="7" t="s">
        <v>119</v>
      </c>
      <c r="B55" s="7" t="s">
        <v>120</v>
      </c>
      <c r="C55" s="7" t="s">
        <v>19</v>
      </c>
      <c r="D55" s="8">
        <v>1</v>
      </c>
      <c r="E55" s="9">
        <v>295</v>
      </c>
      <c r="F55" s="9">
        <v>362.85</v>
      </c>
      <c r="G55" s="10">
        <f t="shared" si="0"/>
        <v>295</v>
      </c>
    </row>
    <row r="56" spans="1:7" ht="13.35" customHeight="1">
      <c r="A56" s="7" t="s">
        <v>121</v>
      </c>
      <c r="B56" s="7" t="s">
        <v>122</v>
      </c>
      <c r="C56" s="7" t="s">
        <v>123</v>
      </c>
      <c r="D56" s="8">
        <v>1</v>
      </c>
      <c r="E56" s="9">
        <v>310</v>
      </c>
      <c r="F56" s="9">
        <v>381.3</v>
      </c>
      <c r="G56" s="10">
        <f t="shared" si="0"/>
        <v>310</v>
      </c>
    </row>
    <row r="57" spans="1:7" ht="24.95" customHeight="1">
      <c r="A57" s="7" t="s">
        <v>124</v>
      </c>
      <c r="B57" s="7" t="s">
        <v>125</v>
      </c>
      <c r="C57" s="7" t="s">
        <v>19</v>
      </c>
      <c r="D57" s="8">
        <v>1</v>
      </c>
      <c r="E57" s="9">
        <v>250</v>
      </c>
      <c r="F57" s="9">
        <v>307.5</v>
      </c>
      <c r="G57" s="10">
        <f t="shared" si="0"/>
        <v>250</v>
      </c>
    </row>
    <row r="58" spans="1:7" ht="24.95" customHeight="1">
      <c r="A58" s="7" t="s">
        <v>126</v>
      </c>
      <c r="B58" s="7" t="s">
        <v>127</v>
      </c>
      <c r="C58" s="7" t="s">
        <v>19</v>
      </c>
      <c r="D58" s="8">
        <v>5</v>
      </c>
      <c r="E58" s="9">
        <v>125</v>
      </c>
      <c r="F58" s="9">
        <v>153.75</v>
      </c>
      <c r="G58" s="10">
        <f t="shared" si="0"/>
        <v>25</v>
      </c>
    </row>
    <row r="59" spans="1:7" ht="24.95" customHeight="1">
      <c r="A59" s="7" t="s">
        <v>128</v>
      </c>
      <c r="B59" s="7" t="s">
        <v>129</v>
      </c>
      <c r="C59" s="7" t="s">
        <v>19</v>
      </c>
      <c r="D59" s="8">
        <v>1</v>
      </c>
      <c r="E59" s="9">
        <v>80</v>
      </c>
      <c r="F59" s="9">
        <v>98.4</v>
      </c>
      <c r="G59" s="10">
        <f t="shared" si="0"/>
        <v>80</v>
      </c>
    </row>
    <row r="60" spans="1:7" ht="24.95" customHeight="1">
      <c r="A60" s="7" t="s">
        <v>130</v>
      </c>
      <c r="B60" s="7" t="s">
        <v>131</v>
      </c>
      <c r="C60" s="7" t="s">
        <v>19</v>
      </c>
      <c r="D60" s="8">
        <v>1</v>
      </c>
      <c r="E60" s="9">
        <v>80</v>
      </c>
      <c r="F60" s="9">
        <v>98.4</v>
      </c>
      <c r="G60" s="10">
        <f t="shared" si="0"/>
        <v>80</v>
      </c>
    </row>
    <row r="61" spans="1:7" ht="24.95" customHeight="1">
      <c r="A61" s="7" t="s">
        <v>132</v>
      </c>
      <c r="B61" s="7" t="s">
        <v>133</v>
      </c>
      <c r="C61" s="7" t="s">
        <v>19</v>
      </c>
      <c r="D61" s="8">
        <v>1</v>
      </c>
      <c r="E61" s="9">
        <v>80</v>
      </c>
      <c r="F61" s="9">
        <v>98.4</v>
      </c>
      <c r="G61" s="10">
        <f t="shared" si="0"/>
        <v>80</v>
      </c>
    </row>
    <row r="62" spans="1:7" ht="24.95" customHeight="1">
      <c r="A62" s="7" t="s">
        <v>134</v>
      </c>
      <c r="B62" s="7" t="s">
        <v>135</v>
      </c>
      <c r="C62" s="7" t="s">
        <v>19</v>
      </c>
      <c r="D62" s="8">
        <v>1</v>
      </c>
      <c r="E62" s="9">
        <v>50</v>
      </c>
      <c r="F62" s="9">
        <v>61.5</v>
      </c>
      <c r="G62" s="10">
        <f t="shared" si="0"/>
        <v>50</v>
      </c>
    </row>
    <row r="63" spans="1:7" ht="36.75" customHeight="1">
      <c r="A63" s="7" t="s">
        <v>136</v>
      </c>
      <c r="B63" s="7" t="s">
        <v>137</v>
      </c>
      <c r="C63" s="7" t="s">
        <v>19</v>
      </c>
      <c r="D63" s="8">
        <v>1</v>
      </c>
      <c r="E63" s="9">
        <v>40</v>
      </c>
      <c r="F63" s="9">
        <v>49.2</v>
      </c>
      <c r="G63" s="10">
        <f t="shared" si="0"/>
        <v>40</v>
      </c>
    </row>
    <row r="64" spans="1:7" ht="24.95" customHeight="1">
      <c r="A64" s="7" t="s">
        <v>138</v>
      </c>
      <c r="B64" s="7" t="s">
        <v>139</v>
      </c>
      <c r="C64" s="7" t="s">
        <v>19</v>
      </c>
      <c r="D64" s="8">
        <v>1</v>
      </c>
      <c r="E64" s="9">
        <v>100</v>
      </c>
      <c r="F64" s="9">
        <v>123</v>
      </c>
      <c r="G64" s="10">
        <f t="shared" si="0"/>
        <v>100</v>
      </c>
    </row>
    <row r="65" spans="1:7" ht="24.95" customHeight="1">
      <c r="A65" s="7" t="s">
        <v>140</v>
      </c>
      <c r="B65" s="7" t="s">
        <v>141</v>
      </c>
      <c r="C65" s="7" t="s">
        <v>19</v>
      </c>
      <c r="D65" s="8">
        <v>2</v>
      </c>
      <c r="E65" s="9">
        <v>180</v>
      </c>
      <c r="F65" s="9">
        <v>221.4</v>
      </c>
      <c r="G65" s="10">
        <f t="shared" si="0"/>
        <v>90</v>
      </c>
    </row>
    <row r="66" spans="1:7" ht="36.75" customHeight="1">
      <c r="A66" s="7" t="s">
        <v>142</v>
      </c>
      <c r="B66" s="7" t="s">
        <v>143</v>
      </c>
      <c r="C66" s="7" t="s">
        <v>19</v>
      </c>
      <c r="D66" s="8">
        <v>2</v>
      </c>
      <c r="E66" s="9">
        <v>180</v>
      </c>
      <c r="F66" s="9">
        <v>221.4</v>
      </c>
      <c r="G66" s="10">
        <f t="shared" si="0"/>
        <v>90</v>
      </c>
    </row>
    <row r="67" spans="1:7" ht="24.95" customHeight="1">
      <c r="A67" s="7" t="s">
        <v>144</v>
      </c>
      <c r="B67" s="7" t="s">
        <v>145</v>
      </c>
      <c r="C67" s="7" t="s">
        <v>19</v>
      </c>
      <c r="D67" s="8">
        <v>2</v>
      </c>
      <c r="E67" s="9">
        <v>180</v>
      </c>
      <c r="F67" s="9">
        <v>221.4</v>
      </c>
      <c r="G67" s="10">
        <f t="shared" ref="G67:G130" si="1">E67/D67</f>
        <v>90</v>
      </c>
    </row>
    <row r="68" spans="1:7" ht="24.95" customHeight="1">
      <c r="A68" s="7" t="s">
        <v>146</v>
      </c>
      <c r="B68" s="7" t="s">
        <v>147</v>
      </c>
      <c r="C68" s="7" t="s">
        <v>19</v>
      </c>
      <c r="D68" s="8">
        <v>2</v>
      </c>
      <c r="E68" s="9">
        <v>810</v>
      </c>
      <c r="F68" s="9">
        <v>996.3</v>
      </c>
      <c r="G68" s="10">
        <f t="shared" si="1"/>
        <v>405</v>
      </c>
    </row>
    <row r="69" spans="1:7" ht="36.75" customHeight="1">
      <c r="A69" s="7" t="s">
        <v>148</v>
      </c>
      <c r="B69" s="7" t="s">
        <v>149</v>
      </c>
      <c r="C69" s="7" t="s">
        <v>19</v>
      </c>
      <c r="D69" s="8">
        <v>2</v>
      </c>
      <c r="E69" s="9">
        <v>810</v>
      </c>
      <c r="F69" s="9">
        <v>996.3</v>
      </c>
      <c r="G69" s="10">
        <f t="shared" si="1"/>
        <v>405</v>
      </c>
    </row>
    <row r="70" spans="1:7" ht="24.95" customHeight="1">
      <c r="A70" s="7" t="s">
        <v>150</v>
      </c>
      <c r="B70" s="7" t="s">
        <v>151</v>
      </c>
      <c r="C70" s="7" t="s">
        <v>19</v>
      </c>
      <c r="D70" s="8">
        <v>2</v>
      </c>
      <c r="E70" s="9">
        <v>810</v>
      </c>
      <c r="F70" s="9">
        <v>996.3</v>
      </c>
      <c r="G70" s="10">
        <f t="shared" si="1"/>
        <v>405</v>
      </c>
    </row>
    <row r="71" spans="1:7" ht="36.75" customHeight="1">
      <c r="A71" s="7" t="s">
        <v>152</v>
      </c>
      <c r="B71" s="7" t="s">
        <v>153</v>
      </c>
      <c r="C71" s="7" t="s">
        <v>19</v>
      </c>
      <c r="D71" s="8">
        <v>1</v>
      </c>
      <c r="E71" s="9">
        <v>450</v>
      </c>
      <c r="F71" s="9">
        <v>553.5</v>
      </c>
      <c r="G71" s="10">
        <f t="shared" si="1"/>
        <v>450</v>
      </c>
    </row>
    <row r="72" spans="1:7" ht="24.95" customHeight="1">
      <c r="A72" s="7" t="s">
        <v>154</v>
      </c>
      <c r="B72" s="7" t="s">
        <v>155</v>
      </c>
      <c r="C72" s="7" t="s">
        <v>19</v>
      </c>
      <c r="D72" s="8">
        <v>1</v>
      </c>
      <c r="E72" s="9">
        <v>140</v>
      </c>
      <c r="F72" s="9">
        <v>172.2</v>
      </c>
      <c r="G72" s="10">
        <f t="shared" si="1"/>
        <v>140</v>
      </c>
    </row>
    <row r="73" spans="1:7" ht="24.95" customHeight="1">
      <c r="A73" s="7" t="s">
        <v>156</v>
      </c>
      <c r="B73" s="7" t="s">
        <v>157</v>
      </c>
      <c r="C73" s="7" t="s">
        <v>19</v>
      </c>
      <c r="D73" s="8">
        <v>12</v>
      </c>
      <c r="E73" s="9">
        <v>2388</v>
      </c>
      <c r="F73" s="9">
        <v>2937.24</v>
      </c>
      <c r="G73" s="10">
        <f t="shared" si="1"/>
        <v>199</v>
      </c>
    </row>
    <row r="74" spans="1:7" ht="24.95" customHeight="1">
      <c r="A74" s="7" t="s">
        <v>158</v>
      </c>
      <c r="B74" s="7" t="s">
        <v>27</v>
      </c>
      <c r="C74" s="7" t="s">
        <v>19</v>
      </c>
      <c r="D74" s="8">
        <v>13</v>
      </c>
      <c r="E74" s="9">
        <v>2587</v>
      </c>
      <c r="F74" s="9">
        <v>3182.01</v>
      </c>
      <c r="G74" s="10">
        <f t="shared" si="1"/>
        <v>199</v>
      </c>
    </row>
    <row r="75" spans="1:7" ht="24.95" customHeight="1">
      <c r="A75" s="7" t="s">
        <v>159</v>
      </c>
      <c r="B75" s="7" t="s">
        <v>25</v>
      </c>
      <c r="C75" s="7" t="s">
        <v>19</v>
      </c>
      <c r="D75" s="8">
        <v>10</v>
      </c>
      <c r="E75" s="9">
        <v>1990</v>
      </c>
      <c r="F75" s="9">
        <v>2447.6999999999998</v>
      </c>
      <c r="G75" s="10">
        <f t="shared" si="1"/>
        <v>199</v>
      </c>
    </row>
    <row r="76" spans="1:7" ht="36.75" customHeight="1">
      <c r="A76" s="7" t="s">
        <v>160</v>
      </c>
      <c r="B76" s="7" t="s">
        <v>29</v>
      </c>
      <c r="C76" s="7" t="s">
        <v>19</v>
      </c>
      <c r="D76" s="8">
        <v>19</v>
      </c>
      <c r="E76" s="9">
        <v>3781</v>
      </c>
      <c r="F76" s="9">
        <v>4650.63</v>
      </c>
      <c r="G76" s="10">
        <f t="shared" si="1"/>
        <v>199</v>
      </c>
    </row>
    <row r="77" spans="1:7" ht="24.95" customHeight="1">
      <c r="A77" s="7" t="s">
        <v>161</v>
      </c>
      <c r="B77" s="7" t="s">
        <v>31</v>
      </c>
      <c r="C77" s="7" t="s">
        <v>19</v>
      </c>
      <c r="D77" s="8">
        <v>13</v>
      </c>
      <c r="E77" s="9">
        <v>2587</v>
      </c>
      <c r="F77" s="9">
        <v>3182.01</v>
      </c>
      <c r="G77" s="10">
        <f t="shared" si="1"/>
        <v>199</v>
      </c>
    </row>
    <row r="78" spans="1:7" ht="36.75" customHeight="1">
      <c r="A78" s="7" t="s">
        <v>162</v>
      </c>
      <c r="B78" s="7" t="s">
        <v>163</v>
      </c>
      <c r="C78" s="7" t="s">
        <v>19</v>
      </c>
      <c r="D78" s="8">
        <v>1</v>
      </c>
      <c r="E78" s="9">
        <v>750</v>
      </c>
      <c r="F78" s="9">
        <v>922.5</v>
      </c>
      <c r="G78" s="10">
        <f t="shared" si="1"/>
        <v>750</v>
      </c>
    </row>
    <row r="79" spans="1:7" ht="24.95" customHeight="1">
      <c r="A79" s="7" t="s">
        <v>164</v>
      </c>
      <c r="B79" s="7" t="s">
        <v>165</v>
      </c>
      <c r="C79" s="7" t="s">
        <v>19</v>
      </c>
      <c r="D79" s="8">
        <v>2</v>
      </c>
      <c r="E79" s="9">
        <v>760</v>
      </c>
      <c r="F79" s="9">
        <v>934.8</v>
      </c>
      <c r="G79" s="10">
        <f t="shared" si="1"/>
        <v>380</v>
      </c>
    </row>
    <row r="80" spans="1:7" ht="24.95" customHeight="1">
      <c r="A80" s="7" t="s">
        <v>166</v>
      </c>
      <c r="B80" s="7" t="s">
        <v>167</v>
      </c>
      <c r="C80" s="7" t="s">
        <v>19</v>
      </c>
      <c r="D80" s="8">
        <v>2</v>
      </c>
      <c r="E80" s="9">
        <v>80</v>
      </c>
      <c r="F80" s="9">
        <v>98.4</v>
      </c>
      <c r="G80" s="10">
        <f t="shared" si="1"/>
        <v>40</v>
      </c>
    </row>
    <row r="81" spans="1:7" ht="36.75" customHeight="1">
      <c r="A81" s="7" t="s">
        <v>168</v>
      </c>
      <c r="B81" s="7" t="s">
        <v>169</v>
      </c>
      <c r="C81" s="7" t="s">
        <v>19</v>
      </c>
      <c r="D81" s="8">
        <v>1</v>
      </c>
      <c r="E81" s="9">
        <v>315</v>
      </c>
      <c r="F81" s="9">
        <v>387.45</v>
      </c>
      <c r="G81" s="10">
        <f t="shared" si="1"/>
        <v>315</v>
      </c>
    </row>
    <row r="82" spans="1:7" ht="36.75" customHeight="1">
      <c r="A82" s="7" t="s">
        <v>170</v>
      </c>
      <c r="B82" s="7" t="s">
        <v>171</v>
      </c>
      <c r="C82" s="7" t="s">
        <v>19</v>
      </c>
      <c r="D82" s="8">
        <v>1</v>
      </c>
      <c r="E82" s="9">
        <v>315</v>
      </c>
      <c r="F82" s="9">
        <v>387.45</v>
      </c>
      <c r="G82" s="10">
        <f t="shared" si="1"/>
        <v>315</v>
      </c>
    </row>
    <row r="83" spans="1:7" ht="36.75" customHeight="1">
      <c r="A83" s="7" t="s">
        <v>172</v>
      </c>
      <c r="B83" s="7" t="s">
        <v>173</v>
      </c>
      <c r="C83" s="7" t="s">
        <v>19</v>
      </c>
      <c r="D83" s="8">
        <v>1</v>
      </c>
      <c r="E83" s="9">
        <v>315</v>
      </c>
      <c r="F83" s="9">
        <v>387.45</v>
      </c>
      <c r="G83" s="10">
        <f t="shared" si="1"/>
        <v>315</v>
      </c>
    </row>
    <row r="84" spans="1:7" ht="36.75" customHeight="1">
      <c r="A84" s="7" t="s">
        <v>174</v>
      </c>
      <c r="B84" s="7" t="s">
        <v>175</v>
      </c>
      <c r="C84" s="7" t="s">
        <v>19</v>
      </c>
      <c r="D84" s="8">
        <v>2</v>
      </c>
      <c r="E84" s="9">
        <v>810</v>
      </c>
      <c r="F84" s="9">
        <v>996.3</v>
      </c>
      <c r="G84" s="10">
        <f t="shared" si="1"/>
        <v>405</v>
      </c>
    </row>
    <row r="85" spans="1:7" ht="36.75" customHeight="1">
      <c r="A85" s="7" t="s">
        <v>176</v>
      </c>
      <c r="B85" s="7" t="s">
        <v>177</v>
      </c>
      <c r="C85" s="7" t="s">
        <v>19</v>
      </c>
      <c r="D85" s="8">
        <v>2</v>
      </c>
      <c r="E85" s="9">
        <v>810</v>
      </c>
      <c r="F85" s="9">
        <v>996.3</v>
      </c>
      <c r="G85" s="10">
        <f t="shared" si="1"/>
        <v>405</v>
      </c>
    </row>
    <row r="86" spans="1:7" ht="36.75" customHeight="1">
      <c r="A86" s="7" t="s">
        <v>178</v>
      </c>
      <c r="B86" s="7" t="s">
        <v>179</v>
      </c>
      <c r="C86" s="7" t="s">
        <v>19</v>
      </c>
      <c r="D86" s="8">
        <v>2</v>
      </c>
      <c r="E86" s="9">
        <v>810</v>
      </c>
      <c r="F86" s="9">
        <v>996.3</v>
      </c>
      <c r="G86" s="10">
        <f t="shared" si="1"/>
        <v>405</v>
      </c>
    </row>
    <row r="87" spans="1:7" ht="36.75" customHeight="1">
      <c r="A87" s="7" t="s">
        <v>180</v>
      </c>
      <c r="B87" s="7" t="s">
        <v>181</v>
      </c>
      <c r="C87" s="7" t="s">
        <v>19</v>
      </c>
      <c r="D87" s="8">
        <v>2</v>
      </c>
      <c r="E87" s="9">
        <v>900</v>
      </c>
      <c r="F87" s="9">
        <v>1107</v>
      </c>
      <c r="G87" s="10">
        <f t="shared" si="1"/>
        <v>450</v>
      </c>
    </row>
    <row r="88" spans="1:7" ht="36.75" customHeight="1">
      <c r="A88" s="7" t="s">
        <v>182</v>
      </c>
      <c r="B88" s="7" t="s">
        <v>183</v>
      </c>
      <c r="C88" s="7" t="s">
        <v>19</v>
      </c>
      <c r="D88" s="8">
        <v>3</v>
      </c>
      <c r="E88" s="9">
        <v>1005</v>
      </c>
      <c r="F88" s="9">
        <v>1236.1500000000001</v>
      </c>
      <c r="G88" s="10">
        <f t="shared" si="1"/>
        <v>335</v>
      </c>
    </row>
    <row r="89" spans="1:7" ht="36.75" customHeight="1">
      <c r="A89" s="7" t="s">
        <v>184</v>
      </c>
      <c r="B89" s="7" t="s">
        <v>37</v>
      </c>
      <c r="C89" s="7" t="s">
        <v>19</v>
      </c>
      <c r="D89" s="8">
        <v>36</v>
      </c>
      <c r="E89" s="9">
        <v>7020</v>
      </c>
      <c r="F89" s="9">
        <v>8634.6</v>
      </c>
      <c r="G89" s="10">
        <f t="shared" si="1"/>
        <v>195</v>
      </c>
    </row>
    <row r="90" spans="1:7" ht="36.75" customHeight="1">
      <c r="A90" s="7" t="s">
        <v>185</v>
      </c>
      <c r="B90" s="7" t="s">
        <v>39</v>
      </c>
      <c r="C90" s="7" t="s">
        <v>19</v>
      </c>
      <c r="D90" s="8">
        <v>23</v>
      </c>
      <c r="E90" s="9">
        <v>5175</v>
      </c>
      <c r="F90" s="9">
        <v>6365.25</v>
      </c>
      <c r="G90" s="10">
        <f t="shared" si="1"/>
        <v>225</v>
      </c>
    </row>
    <row r="91" spans="1:7" ht="36.75" customHeight="1">
      <c r="A91" s="7" t="s">
        <v>186</v>
      </c>
      <c r="B91" s="7" t="s">
        <v>41</v>
      </c>
      <c r="C91" s="7" t="s">
        <v>19</v>
      </c>
      <c r="D91" s="8">
        <v>34</v>
      </c>
      <c r="E91" s="9">
        <v>8500</v>
      </c>
      <c r="F91" s="9">
        <v>10455</v>
      </c>
      <c r="G91" s="10">
        <f t="shared" si="1"/>
        <v>250</v>
      </c>
    </row>
    <row r="92" spans="1:7" ht="36.75" customHeight="1">
      <c r="A92" s="7" t="s">
        <v>187</v>
      </c>
      <c r="B92" s="7" t="s">
        <v>43</v>
      </c>
      <c r="C92" s="7" t="s">
        <v>19</v>
      </c>
      <c r="D92" s="8">
        <v>26</v>
      </c>
      <c r="E92" s="9">
        <v>5850</v>
      </c>
      <c r="F92" s="9">
        <v>7195.5</v>
      </c>
      <c r="G92" s="10">
        <f t="shared" si="1"/>
        <v>225</v>
      </c>
    </row>
    <row r="93" spans="1:7" ht="36.75" customHeight="1">
      <c r="A93" s="7" t="s">
        <v>188</v>
      </c>
      <c r="B93" s="7" t="s">
        <v>45</v>
      </c>
      <c r="C93" s="7" t="s">
        <v>19</v>
      </c>
      <c r="D93" s="8">
        <v>23</v>
      </c>
      <c r="E93" s="9">
        <v>5175</v>
      </c>
      <c r="F93" s="9">
        <v>6365.25</v>
      </c>
      <c r="G93" s="10">
        <f t="shared" si="1"/>
        <v>225</v>
      </c>
    </row>
    <row r="94" spans="1:7" ht="36.75" customHeight="1">
      <c r="A94" s="7" t="s">
        <v>189</v>
      </c>
      <c r="B94" s="7" t="s">
        <v>190</v>
      </c>
      <c r="C94" s="7" t="s">
        <v>19</v>
      </c>
      <c r="D94" s="8">
        <v>3</v>
      </c>
      <c r="E94" s="9">
        <v>2250</v>
      </c>
      <c r="F94" s="9">
        <v>2767.5</v>
      </c>
      <c r="G94" s="10">
        <f t="shared" si="1"/>
        <v>750</v>
      </c>
    </row>
    <row r="95" spans="1:7" ht="36.75" customHeight="1">
      <c r="A95" s="7" t="s">
        <v>191</v>
      </c>
      <c r="B95" s="7" t="s">
        <v>192</v>
      </c>
      <c r="C95" s="7" t="s">
        <v>19</v>
      </c>
      <c r="D95" s="8">
        <v>3</v>
      </c>
      <c r="E95" s="9">
        <v>120</v>
      </c>
      <c r="F95" s="9">
        <v>147.6</v>
      </c>
      <c r="G95" s="10">
        <f t="shared" si="1"/>
        <v>40</v>
      </c>
    </row>
    <row r="96" spans="1:7" ht="24.95" customHeight="1">
      <c r="A96" s="7" t="s">
        <v>193</v>
      </c>
      <c r="B96" s="7" t="s">
        <v>194</v>
      </c>
      <c r="C96" s="7" t="s">
        <v>19</v>
      </c>
      <c r="D96" s="8">
        <v>1</v>
      </c>
      <c r="E96" s="9">
        <v>90</v>
      </c>
      <c r="F96" s="9">
        <v>110.7</v>
      </c>
      <c r="G96" s="10">
        <f t="shared" si="1"/>
        <v>90</v>
      </c>
    </row>
    <row r="97" spans="1:7" ht="36.75" customHeight="1">
      <c r="A97" s="7" t="s">
        <v>195</v>
      </c>
      <c r="B97" s="7" t="s">
        <v>196</v>
      </c>
      <c r="C97" s="7" t="s">
        <v>19</v>
      </c>
      <c r="D97" s="8">
        <v>1</v>
      </c>
      <c r="E97" s="9">
        <v>95</v>
      </c>
      <c r="F97" s="9">
        <v>116.85</v>
      </c>
      <c r="G97" s="10">
        <f t="shared" si="1"/>
        <v>95</v>
      </c>
    </row>
    <row r="98" spans="1:7" ht="24.95" customHeight="1">
      <c r="A98" s="7" t="s">
        <v>197</v>
      </c>
      <c r="B98" s="7" t="s">
        <v>198</v>
      </c>
      <c r="C98" s="7" t="s">
        <v>19</v>
      </c>
      <c r="D98" s="8">
        <v>1</v>
      </c>
      <c r="E98" s="9">
        <v>30</v>
      </c>
      <c r="F98" s="9">
        <v>36.9</v>
      </c>
      <c r="G98" s="10">
        <f t="shared" si="1"/>
        <v>30</v>
      </c>
    </row>
    <row r="99" spans="1:7" ht="24.95" customHeight="1">
      <c r="A99" s="7" t="s">
        <v>199</v>
      </c>
      <c r="B99" s="7" t="s">
        <v>200</v>
      </c>
      <c r="C99" s="7" t="s">
        <v>19</v>
      </c>
      <c r="D99" s="8">
        <v>1</v>
      </c>
      <c r="E99" s="9">
        <v>70</v>
      </c>
      <c r="F99" s="9">
        <v>86.1</v>
      </c>
      <c r="G99" s="10">
        <f t="shared" si="1"/>
        <v>70</v>
      </c>
    </row>
    <row r="100" spans="1:7" ht="24.95" customHeight="1">
      <c r="A100" s="7" t="s">
        <v>201</v>
      </c>
      <c r="B100" s="7" t="s">
        <v>202</v>
      </c>
      <c r="C100" s="7" t="s">
        <v>19</v>
      </c>
      <c r="D100" s="8">
        <v>1</v>
      </c>
      <c r="E100" s="9">
        <v>47</v>
      </c>
      <c r="F100" s="9">
        <v>57.81</v>
      </c>
      <c r="G100" s="10">
        <f t="shared" si="1"/>
        <v>47</v>
      </c>
    </row>
    <row r="101" spans="1:7" ht="24.95" customHeight="1">
      <c r="A101" s="7" t="s">
        <v>203</v>
      </c>
      <c r="B101" s="7" t="s">
        <v>47</v>
      </c>
      <c r="C101" s="7" t="s">
        <v>19</v>
      </c>
      <c r="D101" s="8">
        <v>1</v>
      </c>
      <c r="E101" s="9">
        <v>75</v>
      </c>
      <c r="F101" s="9">
        <v>92.25</v>
      </c>
      <c r="G101" s="10">
        <f t="shared" si="1"/>
        <v>75</v>
      </c>
    </row>
    <row r="102" spans="1:7" ht="36.75" customHeight="1">
      <c r="A102" s="7" t="s">
        <v>204</v>
      </c>
      <c r="B102" s="7" t="s">
        <v>49</v>
      </c>
      <c r="C102" s="7" t="s">
        <v>19</v>
      </c>
      <c r="D102" s="8">
        <v>5</v>
      </c>
      <c r="E102" s="9">
        <v>825</v>
      </c>
      <c r="F102" s="9">
        <v>1014.75</v>
      </c>
      <c r="G102" s="10">
        <f t="shared" si="1"/>
        <v>165</v>
      </c>
    </row>
    <row r="103" spans="1:7" ht="36.75" customHeight="1">
      <c r="A103" s="7" t="s">
        <v>205</v>
      </c>
      <c r="B103" s="7" t="s">
        <v>206</v>
      </c>
      <c r="C103" s="7" t="s">
        <v>19</v>
      </c>
      <c r="D103" s="8">
        <v>1</v>
      </c>
      <c r="E103" s="9">
        <v>60</v>
      </c>
      <c r="F103" s="9">
        <v>73.8</v>
      </c>
      <c r="G103" s="10">
        <f t="shared" si="1"/>
        <v>60</v>
      </c>
    </row>
    <row r="104" spans="1:7" ht="36.75" customHeight="1">
      <c r="A104" s="7" t="s">
        <v>207</v>
      </c>
      <c r="B104" s="7" t="s">
        <v>208</v>
      </c>
      <c r="C104" s="7" t="s">
        <v>19</v>
      </c>
      <c r="D104" s="8">
        <v>1</v>
      </c>
      <c r="E104" s="9">
        <v>50</v>
      </c>
      <c r="F104" s="9">
        <v>61.5</v>
      </c>
      <c r="G104" s="10">
        <f t="shared" si="1"/>
        <v>50</v>
      </c>
    </row>
    <row r="105" spans="1:7" ht="24.95" customHeight="1">
      <c r="A105" s="7" t="s">
        <v>209</v>
      </c>
      <c r="B105" s="7" t="s">
        <v>210</v>
      </c>
      <c r="C105" s="7" t="s">
        <v>19</v>
      </c>
      <c r="D105" s="8">
        <v>1</v>
      </c>
      <c r="E105" s="9">
        <v>155</v>
      </c>
      <c r="F105" s="9">
        <v>190.65</v>
      </c>
      <c r="G105" s="10">
        <f t="shared" si="1"/>
        <v>155</v>
      </c>
    </row>
    <row r="106" spans="1:7" ht="36.75" customHeight="1">
      <c r="A106" s="7" t="s">
        <v>211</v>
      </c>
      <c r="B106" s="7" t="s">
        <v>212</v>
      </c>
      <c r="C106" s="7" t="s">
        <v>19</v>
      </c>
      <c r="D106" s="8">
        <v>1</v>
      </c>
      <c r="E106" s="9">
        <v>60</v>
      </c>
      <c r="F106" s="9">
        <v>73.8</v>
      </c>
      <c r="G106" s="10">
        <f t="shared" si="1"/>
        <v>60</v>
      </c>
    </row>
    <row r="107" spans="1:7" ht="24.95" customHeight="1">
      <c r="A107" s="7" t="s">
        <v>213</v>
      </c>
      <c r="B107" s="7" t="s">
        <v>51</v>
      </c>
      <c r="C107" s="7" t="s">
        <v>19</v>
      </c>
      <c r="D107" s="8">
        <v>31</v>
      </c>
      <c r="E107" s="9">
        <v>6665</v>
      </c>
      <c r="F107" s="9">
        <v>8197.9500000000007</v>
      </c>
      <c r="G107" s="10">
        <f t="shared" si="1"/>
        <v>215</v>
      </c>
    </row>
    <row r="108" spans="1:7" ht="36.75" customHeight="1">
      <c r="A108" s="7" t="s">
        <v>214</v>
      </c>
      <c r="B108" s="7" t="s">
        <v>215</v>
      </c>
      <c r="C108" s="7" t="s">
        <v>19</v>
      </c>
      <c r="D108" s="8">
        <v>20</v>
      </c>
      <c r="E108" s="9">
        <v>1700</v>
      </c>
      <c r="F108" s="9">
        <v>2091</v>
      </c>
      <c r="G108" s="10">
        <f t="shared" si="1"/>
        <v>85</v>
      </c>
    </row>
    <row r="109" spans="1:7" ht="36.75" customHeight="1">
      <c r="A109" s="7" t="s">
        <v>216</v>
      </c>
      <c r="B109" s="7" t="s">
        <v>217</v>
      </c>
      <c r="C109" s="7" t="s">
        <v>19</v>
      </c>
      <c r="D109" s="8">
        <v>27</v>
      </c>
      <c r="E109" s="9">
        <v>1620</v>
      </c>
      <c r="F109" s="9">
        <v>1992.6</v>
      </c>
      <c r="G109" s="10">
        <f t="shared" si="1"/>
        <v>60</v>
      </c>
    </row>
    <row r="110" spans="1:7" ht="36.75" customHeight="1">
      <c r="A110" s="7" t="s">
        <v>218</v>
      </c>
      <c r="B110" s="7" t="s">
        <v>53</v>
      </c>
      <c r="C110" s="7" t="s">
        <v>19</v>
      </c>
      <c r="D110" s="8">
        <v>5</v>
      </c>
      <c r="E110" s="9">
        <v>1100</v>
      </c>
      <c r="F110" s="9">
        <v>1353</v>
      </c>
      <c r="G110" s="10">
        <f t="shared" si="1"/>
        <v>220</v>
      </c>
    </row>
    <row r="111" spans="1:7" ht="36.75" customHeight="1">
      <c r="A111" s="7" t="s">
        <v>219</v>
      </c>
      <c r="B111" s="7" t="s">
        <v>55</v>
      </c>
      <c r="C111" s="7" t="s">
        <v>19</v>
      </c>
      <c r="D111" s="8">
        <v>19</v>
      </c>
      <c r="E111" s="9">
        <v>7410</v>
      </c>
      <c r="F111" s="9">
        <v>9114.2999999999993</v>
      </c>
      <c r="G111" s="10">
        <f t="shared" si="1"/>
        <v>390</v>
      </c>
    </row>
    <row r="112" spans="1:7" ht="36.75" customHeight="1">
      <c r="A112" s="7" t="s">
        <v>220</v>
      </c>
      <c r="B112" s="7" t="s">
        <v>57</v>
      </c>
      <c r="C112" s="7" t="s">
        <v>19</v>
      </c>
      <c r="D112" s="8">
        <v>26</v>
      </c>
      <c r="E112" s="9">
        <v>4420</v>
      </c>
      <c r="F112" s="9">
        <v>5436.6</v>
      </c>
      <c r="G112" s="10">
        <f t="shared" si="1"/>
        <v>170</v>
      </c>
    </row>
    <row r="113" spans="1:7" ht="36.75" customHeight="1">
      <c r="A113" s="7" t="s">
        <v>221</v>
      </c>
      <c r="B113" s="7" t="s">
        <v>59</v>
      </c>
      <c r="C113" s="7" t="s">
        <v>19</v>
      </c>
      <c r="D113" s="8">
        <v>59</v>
      </c>
      <c r="E113" s="9">
        <v>6490</v>
      </c>
      <c r="F113" s="9">
        <v>7982.7</v>
      </c>
      <c r="G113" s="10">
        <f t="shared" si="1"/>
        <v>110</v>
      </c>
    </row>
    <row r="114" spans="1:7" ht="36.75" customHeight="1">
      <c r="A114" s="7" t="s">
        <v>222</v>
      </c>
      <c r="B114" s="7" t="s">
        <v>223</v>
      </c>
      <c r="C114" s="7" t="s">
        <v>19</v>
      </c>
      <c r="D114" s="8">
        <v>5</v>
      </c>
      <c r="E114" s="9">
        <v>2000</v>
      </c>
      <c r="F114" s="9">
        <v>2460</v>
      </c>
      <c r="G114" s="10">
        <f t="shared" si="1"/>
        <v>400</v>
      </c>
    </row>
    <row r="115" spans="1:7" ht="24.95" customHeight="1">
      <c r="A115" s="7" t="s">
        <v>224</v>
      </c>
      <c r="B115" s="7" t="s">
        <v>225</v>
      </c>
      <c r="C115" s="7" t="s">
        <v>19</v>
      </c>
      <c r="D115" s="8">
        <v>1</v>
      </c>
      <c r="E115" s="9">
        <v>50</v>
      </c>
      <c r="F115" s="9">
        <v>61.5</v>
      </c>
      <c r="G115" s="10">
        <f t="shared" si="1"/>
        <v>50</v>
      </c>
    </row>
    <row r="116" spans="1:7" ht="36.75" customHeight="1">
      <c r="A116" s="7" t="s">
        <v>226</v>
      </c>
      <c r="B116" s="7" t="s">
        <v>227</v>
      </c>
      <c r="C116" s="7" t="s">
        <v>19</v>
      </c>
      <c r="D116" s="8">
        <v>1</v>
      </c>
      <c r="E116" s="9">
        <v>50</v>
      </c>
      <c r="F116" s="9">
        <v>61.5</v>
      </c>
      <c r="G116" s="10">
        <f t="shared" si="1"/>
        <v>50</v>
      </c>
    </row>
    <row r="117" spans="1:7" ht="36.75" customHeight="1">
      <c r="A117" s="7" t="s">
        <v>228</v>
      </c>
      <c r="B117" s="7" t="s">
        <v>229</v>
      </c>
      <c r="C117" s="7" t="s">
        <v>19</v>
      </c>
      <c r="D117" s="8">
        <v>1</v>
      </c>
      <c r="E117" s="9">
        <v>50</v>
      </c>
      <c r="F117" s="9">
        <v>61.5</v>
      </c>
      <c r="G117" s="10">
        <f t="shared" si="1"/>
        <v>50</v>
      </c>
    </row>
    <row r="118" spans="1:7" ht="36.75" customHeight="1">
      <c r="A118" s="7" t="s">
        <v>230</v>
      </c>
      <c r="B118" s="7" t="s">
        <v>231</v>
      </c>
      <c r="C118" s="7" t="s">
        <v>19</v>
      </c>
      <c r="D118" s="8">
        <v>1</v>
      </c>
      <c r="E118" s="9">
        <v>50</v>
      </c>
      <c r="F118" s="9">
        <v>61.5</v>
      </c>
      <c r="G118" s="10">
        <f t="shared" si="1"/>
        <v>50</v>
      </c>
    </row>
    <row r="119" spans="1:7" ht="36.75" customHeight="1">
      <c r="A119" s="7" t="s">
        <v>232</v>
      </c>
      <c r="B119" s="7" t="s">
        <v>233</v>
      </c>
      <c r="C119" s="7" t="s">
        <v>19</v>
      </c>
      <c r="D119" s="8">
        <v>1</v>
      </c>
      <c r="E119" s="9">
        <v>50</v>
      </c>
      <c r="F119" s="9">
        <v>61.5</v>
      </c>
      <c r="G119" s="10">
        <f t="shared" si="1"/>
        <v>50</v>
      </c>
    </row>
    <row r="120" spans="1:7" ht="24.95" customHeight="1">
      <c r="A120" s="7" t="s">
        <v>234</v>
      </c>
      <c r="B120" s="7" t="s">
        <v>235</v>
      </c>
      <c r="C120" s="7" t="s">
        <v>19</v>
      </c>
      <c r="D120" s="8">
        <v>1</v>
      </c>
      <c r="E120" s="9">
        <v>200</v>
      </c>
      <c r="F120" s="9">
        <v>246</v>
      </c>
      <c r="G120" s="10">
        <f t="shared" si="1"/>
        <v>200</v>
      </c>
    </row>
    <row r="121" spans="1:7" ht="24.95" customHeight="1">
      <c r="A121" s="7" t="s">
        <v>236</v>
      </c>
      <c r="B121" s="7" t="s">
        <v>237</v>
      </c>
      <c r="C121" s="7" t="s">
        <v>19</v>
      </c>
      <c r="D121" s="8">
        <v>1</v>
      </c>
      <c r="E121" s="9">
        <v>65</v>
      </c>
      <c r="F121" s="9">
        <v>79.95</v>
      </c>
      <c r="G121" s="10">
        <f t="shared" si="1"/>
        <v>65</v>
      </c>
    </row>
    <row r="122" spans="1:7" ht="24.95" customHeight="1">
      <c r="A122" s="7" t="s">
        <v>238</v>
      </c>
      <c r="B122" s="7" t="s">
        <v>239</v>
      </c>
      <c r="C122" s="7" t="s">
        <v>19</v>
      </c>
      <c r="D122" s="8">
        <v>1</v>
      </c>
      <c r="E122" s="9">
        <v>120</v>
      </c>
      <c r="F122" s="9">
        <v>147.6</v>
      </c>
      <c r="G122" s="10">
        <f t="shared" si="1"/>
        <v>120</v>
      </c>
    </row>
    <row r="123" spans="1:7" ht="24.95" customHeight="1">
      <c r="A123" s="7" t="s">
        <v>240</v>
      </c>
      <c r="B123" s="7" t="s">
        <v>241</v>
      </c>
      <c r="C123" s="7" t="s">
        <v>19</v>
      </c>
      <c r="D123" s="8">
        <v>1</v>
      </c>
      <c r="E123" s="9">
        <v>100</v>
      </c>
      <c r="F123" s="9">
        <v>123</v>
      </c>
      <c r="G123" s="10">
        <f t="shared" si="1"/>
        <v>100</v>
      </c>
    </row>
    <row r="124" spans="1:7" ht="36.75" customHeight="1">
      <c r="A124" s="7" t="s">
        <v>242</v>
      </c>
      <c r="B124" s="7" t="s">
        <v>61</v>
      </c>
      <c r="C124" s="7" t="s">
        <v>19</v>
      </c>
      <c r="D124" s="8">
        <v>17</v>
      </c>
      <c r="E124" s="9">
        <v>850</v>
      </c>
      <c r="F124" s="9">
        <v>1045.5</v>
      </c>
      <c r="G124" s="10">
        <f t="shared" si="1"/>
        <v>50</v>
      </c>
    </row>
    <row r="125" spans="1:7" ht="36.75" customHeight="1">
      <c r="A125" s="7" t="s">
        <v>243</v>
      </c>
      <c r="B125" s="7" t="s">
        <v>63</v>
      </c>
      <c r="C125" s="7" t="s">
        <v>19</v>
      </c>
      <c r="D125" s="8">
        <v>18</v>
      </c>
      <c r="E125" s="9">
        <v>3240</v>
      </c>
      <c r="F125" s="9">
        <v>3985.2</v>
      </c>
      <c r="G125" s="10">
        <f t="shared" si="1"/>
        <v>180</v>
      </c>
    </row>
    <row r="126" spans="1:7" ht="36.75" customHeight="1">
      <c r="A126" s="7" t="s">
        <v>244</v>
      </c>
      <c r="B126" s="7" t="s">
        <v>245</v>
      </c>
      <c r="C126" s="7" t="s">
        <v>19</v>
      </c>
      <c r="D126" s="8">
        <v>1</v>
      </c>
      <c r="E126" s="9">
        <v>60</v>
      </c>
      <c r="F126" s="9">
        <v>73.8</v>
      </c>
      <c r="G126" s="10">
        <f t="shared" si="1"/>
        <v>60</v>
      </c>
    </row>
    <row r="127" spans="1:7" ht="24.95" customHeight="1">
      <c r="A127" s="7" t="s">
        <v>246</v>
      </c>
      <c r="B127" s="7" t="s">
        <v>247</v>
      </c>
      <c r="C127" s="7" t="s">
        <v>19</v>
      </c>
      <c r="D127" s="8">
        <v>4</v>
      </c>
      <c r="E127" s="9">
        <v>600</v>
      </c>
      <c r="F127" s="9">
        <v>738</v>
      </c>
      <c r="G127" s="10">
        <f t="shared" si="1"/>
        <v>150</v>
      </c>
    </row>
    <row r="128" spans="1:7" ht="36.75" customHeight="1">
      <c r="A128" s="7" t="s">
        <v>248</v>
      </c>
      <c r="B128" s="7" t="s">
        <v>249</v>
      </c>
      <c r="C128" s="7" t="s">
        <v>19</v>
      </c>
      <c r="D128" s="8">
        <v>4</v>
      </c>
      <c r="E128" s="9">
        <v>740</v>
      </c>
      <c r="F128" s="9">
        <v>910.2</v>
      </c>
      <c r="G128" s="10">
        <f t="shared" si="1"/>
        <v>185</v>
      </c>
    </row>
    <row r="129" spans="1:7" ht="36.75" customHeight="1">
      <c r="A129" s="7" t="s">
        <v>250</v>
      </c>
      <c r="B129" s="7" t="s">
        <v>251</v>
      </c>
      <c r="C129" s="7" t="s">
        <v>19</v>
      </c>
      <c r="D129" s="8">
        <v>1</v>
      </c>
      <c r="E129" s="9">
        <v>90</v>
      </c>
      <c r="F129" s="9">
        <v>110.7</v>
      </c>
      <c r="G129" s="10">
        <f t="shared" si="1"/>
        <v>90</v>
      </c>
    </row>
    <row r="130" spans="1:7" ht="24.95" customHeight="1">
      <c r="A130" s="7" t="s">
        <v>252</v>
      </c>
      <c r="B130" s="7" t="s">
        <v>253</v>
      </c>
      <c r="C130" s="7" t="s">
        <v>19</v>
      </c>
      <c r="D130" s="8">
        <v>1</v>
      </c>
      <c r="E130" s="9">
        <v>120</v>
      </c>
      <c r="F130" s="9">
        <v>147.6</v>
      </c>
      <c r="G130" s="10">
        <f t="shared" si="1"/>
        <v>120</v>
      </c>
    </row>
    <row r="131" spans="1:7" ht="24.95" customHeight="1">
      <c r="A131" s="7" t="s">
        <v>254</v>
      </c>
      <c r="B131" s="7" t="s">
        <v>255</v>
      </c>
      <c r="C131" s="7" t="s">
        <v>19</v>
      </c>
      <c r="D131" s="8">
        <v>1</v>
      </c>
      <c r="E131" s="9">
        <v>120</v>
      </c>
      <c r="F131" s="9">
        <v>147.6</v>
      </c>
      <c r="G131" s="10">
        <f t="shared" ref="G131:G194" si="2">E131/D131</f>
        <v>120</v>
      </c>
    </row>
    <row r="132" spans="1:7" ht="24.95" customHeight="1">
      <c r="A132" s="7" t="s">
        <v>256</v>
      </c>
      <c r="B132" s="7" t="s">
        <v>257</v>
      </c>
      <c r="C132" s="7" t="s">
        <v>19</v>
      </c>
      <c r="D132" s="8">
        <v>1</v>
      </c>
      <c r="E132" s="9">
        <v>40</v>
      </c>
      <c r="F132" s="9">
        <v>49.2</v>
      </c>
      <c r="G132" s="10">
        <f t="shared" si="2"/>
        <v>40</v>
      </c>
    </row>
    <row r="133" spans="1:7" ht="24.95" customHeight="1">
      <c r="A133" s="7" t="s">
        <v>258</v>
      </c>
      <c r="B133" s="7" t="s">
        <v>259</v>
      </c>
      <c r="C133" s="7" t="s">
        <v>19</v>
      </c>
      <c r="D133" s="8">
        <v>1</v>
      </c>
      <c r="E133" s="9">
        <v>40</v>
      </c>
      <c r="F133" s="9">
        <v>49.2</v>
      </c>
      <c r="G133" s="10">
        <f t="shared" si="2"/>
        <v>40</v>
      </c>
    </row>
    <row r="134" spans="1:7" ht="36.75" customHeight="1">
      <c r="A134" s="7" t="s">
        <v>260</v>
      </c>
      <c r="B134" s="7" t="s">
        <v>261</v>
      </c>
      <c r="C134" s="7" t="s">
        <v>19</v>
      </c>
      <c r="D134" s="8">
        <v>1</v>
      </c>
      <c r="E134" s="9">
        <v>165</v>
      </c>
      <c r="F134" s="9">
        <v>202.95</v>
      </c>
      <c r="G134" s="10">
        <f t="shared" si="2"/>
        <v>165</v>
      </c>
    </row>
    <row r="135" spans="1:7" ht="36.75" customHeight="1">
      <c r="A135" s="7" t="s">
        <v>262</v>
      </c>
      <c r="B135" s="7" t="s">
        <v>263</v>
      </c>
      <c r="C135" s="7" t="s">
        <v>19</v>
      </c>
      <c r="D135" s="8">
        <v>1</v>
      </c>
      <c r="E135" s="9">
        <v>165</v>
      </c>
      <c r="F135" s="9">
        <v>202.95</v>
      </c>
      <c r="G135" s="10">
        <f t="shared" si="2"/>
        <v>165</v>
      </c>
    </row>
    <row r="136" spans="1:7" ht="36.75" customHeight="1">
      <c r="A136" s="7" t="s">
        <v>264</v>
      </c>
      <c r="B136" s="7" t="s">
        <v>265</v>
      </c>
      <c r="C136" s="7" t="s">
        <v>19</v>
      </c>
      <c r="D136" s="8">
        <v>1</v>
      </c>
      <c r="E136" s="9">
        <v>300</v>
      </c>
      <c r="F136" s="9">
        <v>369</v>
      </c>
      <c r="G136" s="10">
        <f t="shared" si="2"/>
        <v>300</v>
      </c>
    </row>
    <row r="137" spans="1:7" ht="36.75" customHeight="1">
      <c r="A137" s="7" t="s">
        <v>266</v>
      </c>
      <c r="B137" s="7" t="s">
        <v>267</v>
      </c>
      <c r="C137" s="7" t="s">
        <v>19</v>
      </c>
      <c r="D137" s="8">
        <v>1</v>
      </c>
      <c r="E137" s="9">
        <v>550</v>
      </c>
      <c r="F137" s="9">
        <v>676.5</v>
      </c>
      <c r="G137" s="10">
        <f t="shared" si="2"/>
        <v>550</v>
      </c>
    </row>
    <row r="138" spans="1:7" ht="36.75" customHeight="1">
      <c r="A138" s="7" t="s">
        <v>268</v>
      </c>
      <c r="B138" s="7" t="s">
        <v>269</v>
      </c>
      <c r="C138" s="7" t="s">
        <v>19</v>
      </c>
      <c r="D138" s="8">
        <v>24</v>
      </c>
      <c r="E138" s="9">
        <v>2880</v>
      </c>
      <c r="F138" s="9">
        <v>3542.4</v>
      </c>
      <c r="G138" s="10">
        <f t="shared" si="2"/>
        <v>120</v>
      </c>
    </row>
    <row r="139" spans="1:7" ht="36.75" customHeight="1">
      <c r="A139" s="7" t="s">
        <v>270</v>
      </c>
      <c r="B139" s="7" t="s">
        <v>65</v>
      </c>
      <c r="C139" s="7" t="s">
        <v>19</v>
      </c>
      <c r="D139" s="8">
        <v>11</v>
      </c>
      <c r="E139" s="9">
        <v>1320</v>
      </c>
      <c r="F139" s="9">
        <v>1623.6</v>
      </c>
      <c r="G139" s="10">
        <f t="shared" si="2"/>
        <v>120</v>
      </c>
    </row>
    <row r="140" spans="1:7" ht="36.75" customHeight="1">
      <c r="A140" s="7" t="s">
        <v>271</v>
      </c>
      <c r="B140" s="7" t="s">
        <v>67</v>
      </c>
      <c r="C140" s="7" t="s">
        <v>19</v>
      </c>
      <c r="D140" s="8">
        <v>21</v>
      </c>
      <c r="E140" s="9">
        <v>6720</v>
      </c>
      <c r="F140" s="9">
        <v>8265.6</v>
      </c>
      <c r="G140" s="10">
        <f t="shared" si="2"/>
        <v>320</v>
      </c>
    </row>
    <row r="141" spans="1:7" ht="36.75" customHeight="1">
      <c r="A141" s="7" t="s">
        <v>272</v>
      </c>
      <c r="B141" s="7" t="s">
        <v>69</v>
      </c>
      <c r="C141" s="7" t="s">
        <v>19</v>
      </c>
      <c r="D141" s="8">
        <v>15</v>
      </c>
      <c r="E141" s="9">
        <v>7200</v>
      </c>
      <c r="F141" s="9">
        <v>8856</v>
      </c>
      <c r="G141" s="10">
        <f t="shared" si="2"/>
        <v>480</v>
      </c>
    </row>
    <row r="142" spans="1:7" ht="36.75" customHeight="1">
      <c r="A142" s="7" t="s">
        <v>273</v>
      </c>
      <c r="B142" s="7" t="s">
        <v>274</v>
      </c>
      <c r="C142" s="7" t="s">
        <v>19</v>
      </c>
      <c r="D142" s="8">
        <v>1</v>
      </c>
      <c r="E142" s="9">
        <v>80</v>
      </c>
      <c r="F142" s="9">
        <v>98.4</v>
      </c>
      <c r="G142" s="10">
        <f t="shared" si="2"/>
        <v>80</v>
      </c>
    </row>
    <row r="143" spans="1:7" ht="36.75" customHeight="1">
      <c r="A143" s="7" t="s">
        <v>275</v>
      </c>
      <c r="B143" s="7" t="s">
        <v>276</v>
      </c>
      <c r="C143" s="7" t="s">
        <v>19</v>
      </c>
      <c r="D143" s="8">
        <v>1</v>
      </c>
      <c r="E143" s="9">
        <v>80</v>
      </c>
      <c r="F143" s="9">
        <v>98.4</v>
      </c>
      <c r="G143" s="10">
        <f t="shared" si="2"/>
        <v>80</v>
      </c>
    </row>
    <row r="144" spans="1:7" ht="36.75" customHeight="1">
      <c r="A144" s="7" t="s">
        <v>277</v>
      </c>
      <c r="B144" s="7" t="s">
        <v>278</v>
      </c>
      <c r="C144" s="7" t="s">
        <v>19</v>
      </c>
      <c r="D144" s="8">
        <v>1</v>
      </c>
      <c r="E144" s="9">
        <v>80</v>
      </c>
      <c r="F144" s="9">
        <v>98.4</v>
      </c>
      <c r="G144" s="10">
        <f t="shared" si="2"/>
        <v>80</v>
      </c>
    </row>
    <row r="145" spans="1:7" ht="36.75" customHeight="1">
      <c r="A145" s="7" t="s">
        <v>279</v>
      </c>
      <c r="B145" s="7" t="s">
        <v>280</v>
      </c>
      <c r="C145" s="7" t="s">
        <v>19</v>
      </c>
      <c r="D145" s="8">
        <v>1</v>
      </c>
      <c r="E145" s="9">
        <v>40</v>
      </c>
      <c r="F145" s="9">
        <v>49.2</v>
      </c>
      <c r="G145" s="10">
        <f t="shared" si="2"/>
        <v>40</v>
      </c>
    </row>
    <row r="146" spans="1:7" ht="24.95" customHeight="1">
      <c r="A146" s="7" t="s">
        <v>281</v>
      </c>
      <c r="B146" s="7" t="s">
        <v>282</v>
      </c>
      <c r="C146" s="7" t="s">
        <v>19</v>
      </c>
      <c r="D146" s="8">
        <v>1</v>
      </c>
      <c r="E146" s="9">
        <v>35</v>
      </c>
      <c r="F146" s="9">
        <v>43.05</v>
      </c>
      <c r="G146" s="10">
        <f t="shared" si="2"/>
        <v>35</v>
      </c>
    </row>
    <row r="147" spans="1:7" ht="36.75" customHeight="1">
      <c r="A147" s="7" t="s">
        <v>283</v>
      </c>
      <c r="B147" s="7" t="s">
        <v>284</v>
      </c>
      <c r="C147" s="7" t="s">
        <v>19</v>
      </c>
      <c r="D147" s="8">
        <v>1</v>
      </c>
      <c r="E147" s="9">
        <v>35</v>
      </c>
      <c r="F147" s="9">
        <v>43.05</v>
      </c>
      <c r="G147" s="10">
        <f t="shared" si="2"/>
        <v>35</v>
      </c>
    </row>
    <row r="148" spans="1:7" ht="24.95" customHeight="1">
      <c r="A148" s="7" t="s">
        <v>285</v>
      </c>
      <c r="B148" s="7" t="s">
        <v>286</v>
      </c>
      <c r="C148" s="7" t="s">
        <v>19</v>
      </c>
      <c r="D148" s="8">
        <v>1</v>
      </c>
      <c r="E148" s="9">
        <v>30</v>
      </c>
      <c r="F148" s="9">
        <v>36.9</v>
      </c>
      <c r="G148" s="10">
        <f t="shared" si="2"/>
        <v>30</v>
      </c>
    </row>
    <row r="149" spans="1:7" ht="24.95" customHeight="1">
      <c r="A149" s="7" t="s">
        <v>287</v>
      </c>
      <c r="B149" s="7" t="s">
        <v>288</v>
      </c>
      <c r="C149" s="7" t="s">
        <v>19</v>
      </c>
      <c r="D149" s="8">
        <v>1</v>
      </c>
      <c r="E149" s="9">
        <v>30</v>
      </c>
      <c r="F149" s="9">
        <v>36.9</v>
      </c>
      <c r="G149" s="10">
        <f t="shared" si="2"/>
        <v>30</v>
      </c>
    </row>
    <row r="150" spans="1:7" ht="24.95" customHeight="1">
      <c r="A150" s="7" t="s">
        <v>289</v>
      </c>
      <c r="B150" s="7" t="s">
        <v>290</v>
      </c>
      <c r="C150" s="7" t="s">
        <v>19</v>
      </c>
      <c r="D150" s="8">
        <v>1</v>
      </c>
      <c r="E150" s="9">
        <v>40</v>
      </c>
      <c r="F150" s="9">
        <v>49.2</v>
      </c>
      <c r="G150" s="10">
        <f t="shared" si="2"/>
        <v>40</v>
      </c>
    </row>
    <row r="151" spans="1:7" ht="24.95" customHeight="1">
      <c r="A151" s="7" t="s">
        <v>291</v>
      </c>
      <c r="B151" s="7" t="s">
        <v>292</v>
      </c>
      <c r="C151" s="7" t="s">
        <v>19</v>
      </c>
      <c r="D151" s="8">
        <v>1</v>
      </c>
      <c r="E151" s="9">
        <v>90</v>
      </c>
      <c r="F151" s="9">
        <v>110.7</v>
      </c>
      <c r="G151" s="10">
        <f t="shared" si="2"/>
        <v>90</v>
      </c>
    </row>
    <row r="152" spans="1:7" ht="36.75" customHeight="1">
      <c r="A152" s="7" t="s">
        <v>293</v>
      </c>
      <c r="B152" s="7" t="s">
        <v>294</v>
      </c>
      <c r="C152" s="7" t="s">
        <v>19</v>
      </c>
      <c r="D152" s="8">
        <v>1</v>
      </c>
      <c r="E152" s="9">
        <v>180</v>
      </c>
      <c r="F152" s="9">
        <v>221.4</v>
      </c>
      <c r="G152" s="10">
        <f t="shared" si="2"/>
        <v>180</v>
      </c>
    </row>
    <row r="153" spans="1:7" ht="36.75" customHeight="1">
      <c r="A153" s="7" t="s">
        <v>295</v>
      </c>
      <c r="B153" s="7" t="s">
        <v>296</v>
      </c>
      <c r="C153" s="7" t="s">
        <v>19</v>
      </c>
      <c r="D153" s="8">
        <v>1</v>
      </c>
      <c r="E153" s="9">
        <v>150</v>
      </c>
      <c r="F153" s="9">
        <v>184.5</v>
      </c>
      <c r="G153" s="10">
        <f t="shared" si="2"/>
        <v>150</v>
      </c>
    </row>
    <row r="154" spans="1:7" ht="36.75" customHeight="1">
      <c r="A154" s="7" t="s">
        <v>297</v>
      </c>
      <c r="B154" s="7" t="s">
        <v>298</v>
      </c>
      <c r="C154" s="7" t="s">
        <v>19</v>
      </c>
      <c r="D154" s="8">
        <v>1</v>
      </c>
      <c r="E154" s="9">
        <v>180</v>
      </c>
      <c r="F154" s="9">
        <v>221.4</v>
      </c>
      <c r="G154" s="10">
        <f t="shared" si="2"/>
        <v>180</v>
      </c>
    </row>
    <row r="155" spans="1:7" ht="36.75" customHeight="1">
      <c r="A155" s="7" t="s">
        <v>299</v>
      </c>
      <c r="B155" s="7" t="s">
        <v>300</v>
      </c>
      <c r="C155" s="7" t="s">
        <v>19</v>
      </c>
      <c r="D155" s="8">
        <v>1</v>
      </c>
      <c r="E155" s="9">
        <v>150</v>
      </c>
      <c r="F155" s="9">
        <v>184.5</v>
      </c>
      <c r="G155" s="10">
        <f t="shared" si="2"/>
        <v>150</v>
      </c>
    </row>
    <row r="156" spans="1:7" ht="36.75" customHeight="1">
      <c r="A156" s="7" t="s">
        <v>301</v>
      </c>
      <c r="B156" s="7" t="s">
        <v>302</v>
      </c>
      <c r="C156" s="7" t="s">
        <v>19</v>
      </c>
      <c r="D156" s="8">
        <v>1</v>
      </c>
      <c r="E156" s="9">
        <v>180</v>
      </c>
      <c r="F156" s="9">
        <v>221.4</v>
      </c>
      <c r="G156" s="10">
        <f t="shared" si="2"/>
        <v>180</v>
      </c>
    </row>
    <row r="157" spans="1:7" ht="36.75" customHeight="1">
      <c r="A157" s="7" t="s">
        <v>303</v>
      </c>
      <c r="B157" s="7" t="s">
        <v>304</v>
      </c>
      <c r="C157" s="7" t="s">
        <v>19</v>
      </c>
      <c r="D157" s="8">
        <v>1</v>
      </c>
      <c r="E157" s="9">
        <v>150</v>
      </c>
      <c r="F157" s="9">
        <v>184.5</v>
      </c>
      <c r="G157" s="10">
        <f t="shared" si="2"/>
        <v>150</v>
      </c>
    </row>
    <row r="158" spans="1:7" ht="36.75" customHeight="1">
      <c r="A158" s="7" t="s">
        <v>305</v>
      </c>
      <c r="B158" s="7" t="s">
        <v>306</v>
      </c>
      <c r="C158" s="7" t="s">
        <v>19</v>
      </c>
      <c r="D158" s="8">
        <v>1</v>
      </c>
      <c r="E158" s="9">
        <v>180</v>
      </c>
      <c r="F158" s="9">
        <v>221.4</v>
      </c>
      <c r="G158" s="10">
        <f t="shared" si="2"/>
        <v>180</v>
      </c>
    </row>
    <row r="159" spans="1:7" ht="36.75" customHeight="1">
      <c r="A159" s="7" t="s">
        <v>307</v>
      </c>
      <c r="B159" s="7" t="s">
        <v>308</v>
      </c>
      <c r="C159" s="7" t="s">
        <v>19</v>
      </c>
      <c r="D159" s="8">
        <v>1</v>
      </c>
      <c r="E159" s="9">
        <v>150</v>
      </c>
      <c r="F159" s="9">
        <v>184.5</v>
      </c>
      <c r="G159" s="10">
        <f t="shared" si="2"/>
        <v>150</v>
      </c>
    </row>
    <row r="160" spans="1:7" ht="36.75" customHeight="1">
      <c r="A160" s="7" t="s">
        <v>309</v>
      </c>
      <c r="B160" s="7" t="s">
        <v>310</v>
      </c>
      <c r="C160" s="7" t="s">
        <v>19</v>
      </c>
      <c r="D160" s="8">
        <v>2</v>
      </c>
      <c r="E160" s="9">
        <v>80</v>
      </c>
      <c r="F160" s="9">
        <v>98.4</v>
      </c>
      <c r="G160" s="10">
        <f t="shared" si="2"/>
        <v>40</v>
      </c>
    </row>
    <row r="161" spans="1:7" ht="36.75" customHeight="1">
      <c r="A161" s="7" t="s">
        <v>311</v>
      </c>
      <c r="B161" s="7" t="s">
        <v>312</v>
      </c>
      <c r="C161" s="7" t="s">
        <v>19</v>
      </c>
      <c r="D161" s="8">
        <v>1</v>
      </c>
      <c r="E161" s="9">
        <v>100</v>
      </c>
      <c r="F161" s="9">
        <v>123</v>
      </c>
      <c r="G161" s="10">
        <f t="shared" si="2"/>
        <v>100</v>
      </c>
    </row>
    <row r="162" spans="1:7" ht="36.75" customHeight="1">
      <c r="A162" s="7" t="s">
        <v>313</v>
      </c>
      <c r="B162" s="7" t="s">
        <v>314</v>
      </c>
      <c r="C162" s="7" t="s">
        <v>19</v>
      </c>
      <c r="D162" s="8">
        <v>1</v>
      </c>
      <c r="E162" s="9">
        <v>350</v>
      </c>
      <c r="F162" s="9">
        <v>430.5</v>
      </c>
      <c r="G162" s="10">
        <f t="shared" si="2"/>
        <v>350</v>
      </c>
    </row>
    <row r="163" spans="1:7" ht="36.75" customHeight="1">
      <c r="A163" s="7" t="s">
        <v>315</v>
      </c>
      <c r="B163" s="7" t="s">
        <v>316</v>
      </c>
      <c r="C163" s="7" t="s">
        <v>19</v>
      </c>
      <c r="D163" s="8">
        <v>1</v>
      </c>
      <c r="E163" s="9">
        <v>90</v>
      </c>
      <c r="F163" s="9">
        <v>110.7</v>
      </c>
      <c r="G163" s="10">
        <f t="shared" si="2"/>
        <v>90</v>
      </c>
    </row>
    <row r="164" spans="1:7" ht="24.95" customHeight="1">
      <c r="A164" s="7" t="s">
        <v>317</v>
      </c>
      <c r="B164" s="7" t="s">
        <v>318</v>
      </c>
      <c r="C164" s="7" t="s">
        <v>19</v>
      </c>
      <c r="D164" s="8">
        <v>1</v>
      </c>
      <c r="E164" s="9">
        <v>95</v>
      </c>
      <c r="F164" s="9">
        <v>116.85</v>
      </c>
      <c r="G164" s="10">
        <f t="shared" si="2"/>
        <v>95</v>
      </c>
    </row>
    <row r="165" spans="1:7" ht="24.95" customHeight="1">
      <c r="A165" s="7" t="s">
        <v>319</v>
      </c>
      <c r="B165" s="7" t="s">
        <v>320</v>
      </c>
      <c r="C165" s="7" t="s">
        <v>19</v>
      </c>
      <c r="D165" s="8">
        <v>1</v>
      </c>
      <c r="E165" s="9">
        <v>120</v>
      </c>
      <c r="F165" s="9">
        <v>147.6</v>
      </c>
      <c r="G165" s="10">
        <f t="shared" si="2"/>
        <v>120</v>
      </c>
    </row>
    <row r="166" spans="1:7" ht="24.95" customHeight="1">
      <c r="A166" s="7" t="s">
        <v>321</v>
      </c>
      <c r="B166" s="7" t="s">
        <v>322</v>
      </c>
      <c r="C166" s="7" t="s">
        <v>19</v>
      </c>
      <c r="D166" s="8">
        <v>1</v>
      </c>
      <c r="E166" s="9">
        <v>150</v>
      </c>
      <c r="F166" s="9">
        <v>184.5</v>
      </c>
      <c r="G166" s="10">
        <f t="shared" si="2"/>
        <v>150</v>
      </c>
    </row>
    <row r="167" spans="1:7" ht="36.75" customHeight="1">
      <c r="A167" s="7" t="s">
        <v>323</v>
      </c>
      <c r="B167" s="7" t="s">
        <v>324</v>
      </c>
      <c r="C167" s="7" t="s">
        <v>19</v>
      </c>
      <c r="D167" s="8">
        <v>1</v>
      </c>
      <c r="E167" s="9">
        <v>200</v>
      </c>
      <c r="F167" s="9">
        <v>246</v>
      </c>
      <c r="G167" s="10">
        <f t="shared" si="2"/>
        <v>200</v>
      </c>
    </row>
    <row r="168" spans="1:7" ht="36.75" customHeight="1">
      <c r="A168" s="7" t="s">
        <v>325</v>
      </c>
      <c r="B168" s="7" t="s">
        <v>326</v>
      </c>
      <c r="C168" s="7" t="s">
        <v>19</v>
      </c>
      <c r="D168" s="8">
        <v>1</v>
      </c>
      <c r="E168" s="9">
        <v>40</v>
      </c>
      <c r="F168" s="9">
        <v>49.2</v>
      </c>
      <c r="G168" s="10">
        <f t="shared" si="2"/>
        <v>40</v>
      </c>
    </row>
    <row r="169" spans="1:7" ht="36.75" customHeight="1">
      <c r="A169" s="7" t="s">
        <v>327</v>
      </c>
      <c r="B169" s="7" t="s">
        <v>328</v>
      </c>
      <c r="C169" s="7" t="s">
        <v>19</v>
      </c>
      <c r="D169" s="8">
        <v>1</v>
      </c>
      <c r="E169" s="9">
        <v>400</v>
      </c>
      <c r="F169" s="9">
        <v>492</v>
      </c>
      <c r="G169" s="10">
        <f t="shared" si="2"/>
        <v>400</v>
      </c>
    </row>
    <row r="170" spans="1:7" ht="36.75" customHeight="1">
      <c r="A170" s="7" t="s">
        <v>329</v>
      </c>
      <c r="B170" s="7" t="s">
        <v>330</v>
      </c>
      <c r="C170" s="7" t="s">
        <v>19</v>
      </c>
      <c r="D170" s="8">
        <v>1</v>
      </c>
      <c r="E170" s="9">
        <v>380</v>
      </c>
      <c r="F170" s="9">
        <v>467.4</v>
      </c>
      <c r="G170" s="10">
        <f t="shared" si="2"/>
        <v>380</v>
      </c>
    </row>
    <row r="171" spans="1:7" ht="36.75" customHeight="1">
      <c r="A171" s="7" t="s">
        <v>331</v>
      </c>
      <c r="B171" s="7" t="s">
        <v>332</v>
      </c>
      <c r="C171" s="7" t="s">
        <v>19</v>
      </c>
      <c r="D171" s="8">
        <v>1</v>
      </c>
      <c r="E171" s="9">
        <v>570</v>
      </c>
      <c r="F171" s="9">
        <v>701.1</v>
      </c>
      <c r="G171" s="10">
        <f t="shared" si="2"/>
        <v>570</v>
      </c>
    </row>
    <row r="172" spans="1:7" ht="36.75" customHeight="1">
      <c r="A172" s="7" t="s">
        <v>333</v>
      </c>
      <c r="B172" s="7" t="s">
        <v>334</v>
      </c>
      <c r="C172" s="7" t="s">
        <v>19</v>
      </c>
      <c r="D172" s="8">
        <v>1</v>
      </c>
      <c r="E172" s="9">
        <v>500</v>
      </c>
      <c r="F172" s="9">
        <v>615</v>
      </c>
      <c r="G172" s="10">
        <f t="shared" si="2"/>
        <v>500</v>
      </c>
    </row>
    <row r="173" spans="1:7" ht="36.75" customHeight="1">
      <c r="A173" s="7" t="s">
        <v>335</v>
      </c>
      <c r="B173" s="7" t="s">
        <v>336</v>
      </c>
      <c r="C173" s="7" t="s">
        <v>19</v>
      </c>
      <c r="D173" s="8">
        <v>1</v>
      </c>
      <c r="E173" s="9">
        <v>570</v>
      </c>
      <c r="F173" s="9">
        <v>701.1</v>
      </c>
      <c r="G173" s="10">
        <f t="shared" si="2"/>
        <v>570</v>
      </c>
    </row>
    <row r="174" spans="1:7" ht="36.75" customHeight="1">
      <c r="A174" s="7" t="s">
        <v>337</v>
      </c>
      <c r="B174" s="7" t="s">
        <v>338</v>
      </c>
      <c r="C174" s="7" t="s">
        <v>19</v>
      </c>
      <c r="D174" s="8">
        <v>1</v>
      </c>
      <c r="E174" s="9">
        <v>500</v>
      </c>
      <c r="F174" s="9">
        <v>615</v>
      </c>
      <c r="G174" s="10">
        <f t="shared" si="2"/>
        <v>500</v>
      </c>
    </row>
    <row r="175" spans="1:7" ht="36.75" customHeight="1">
      <c r="A175" s="7" t="s">
        <v>339</v>
      </c>
      <c r="B175" s="7" t="s">
        <v>340</v>
      </c>
      <c r="C175" s="7" t="s">
        <v>19</v>
      </c>
      <c r="D175" s="8">
        <v>1</v>
      </c>
      <c r="E175" s="9">
        <v>570</v>
      </c>
      <c r="F175" s="9">
        <v>701.1</v>
      </c>
      <c r="G175" s="10">
        <f t="shared" si="2"/>
        <v>570</v>
      </c>
    </row>
    <row r="176" spans="1:7" ht="36.75" customHeight="1">
      <c r="A176" s="7" t="s">
        <v>341</v>
      </c>
      <c r="B176" s="7" t="s">
        <v>342</v>
      </c>
      <c r="C176" s="7" t="s">
        <v>19</v>
      </c>
      <c r="D176" s="8">
        <v>1</v>
      </c>
      <c r="E176" s="9">
        <v>500</v>
      </c>
      <c r="F176" s="9">
        <v>615</v>
      </c>
      <c r="G176" s="10">
        <f t="shared" si="2"/>
        <v>500</v>
      </c>
    </row>
    <row r="177" spans="1:7" ht="36.75" customHeight="1">
      <c r="A177" s="7" t="s">
        <v>343</v>
      </c>
      <c r="B177" s="7" t="s">
        <v>344</v>
      </c>
      <c r="C177" s="7" t="s">
        <v>19</v>
      </c>
      <c r="D177" s="8">
        <v>3</v>
      </c>
      <c r="E177" s="9">
        <v>120</v>
      </c>
      <c r="F177" s="9">
        <v>147.6</v>
      </c>
      <c r="G177" s="10">
        <f t="shared" si="2"/>
        <v>40</v>
      </c>
    </row>
    <row r="178" spans="1:7" ht="36.75" customHeight="1">
      <c r="A178" s="7" t="s">
        <v>345</v>
      </c>
      <c r="B178" s="7" t="s">
        <v>346</v>
      </c>
      <c r="C178" s="7" t="s">
        <v>19</v>
      </c>
      <c r="D178" s="8">
        <v>1</v>
      </c>
      <c r="E178" s="9">
        <v>100</v>
      </c>
      <c r="F178" s="9">
        <v>123</v>
      </c>
      <c r="G178" s="10">
        <f t="shared" si="2"/>
        <v>100</v>
      </c>
    </row>
    <row r="179" spans="1:7" ht="36.75" customHeight="1">
      <c r="A179" s="7" t="s">
        <v>347</v>
      </c>
      <c r="B179" s="7" t="s">
        <v>71</v>
      </c>
      <c r="C179" s="7" t="s">
        <v>19</v>
      </c>
      <c r="D179" s="8">
        <v>1</v>
      </c>
      <c r="E179" s="9">
        <v>350</v>
      </c>
      <c r="F179" s="9">
        <v>430.5</v>
      </c>
      <c r="G179" s="10">
        <f t="shared" si="2"/>
        <v>350</v>
      </c>
    </row>
    <row r="180" spans="1:7" ht="36.75" customHeight="1">
      <c r="A180" s="7" t="s">
        <v>348</v>
      </c>
      <c r="B180" s="7" t="s">
        <v>73</v>
      </c>
      <c r="C180" s="7" t="s">
        <v>19</v>
      </c>
      <c r="D180" s="8">
        <v>1</v>
      </c>
      <c r="E180" s="9">
        <v>90</v>
      </c>
      <c r="F180" s="9">
        <v>110.7</v>
      </c>
      <c r="G180" s="10">
        <f t="shared" si="2"/>
        <v>90</v>
      </c>
    </row>
    <row r="181" spans="1:7" ht="36.75" customHeight="1">
      <c r="A181" s="7" t="s">
        <v>349</v>
      </c>
      <c r="B181" s="7" t="s">
        <v>350</v>
      </c>
      <c r="C181" s="7" t="s">
        <v>19</v>
      </c>
      <c r="D181" s="8">
        <v>1</v>
      </c>
      <c r="E181" s="9">
        <v>400</v>
      </c>
      <c r="F181" s="9">
        <v>492</v>
      </c>
      <c r="G181" s="10">
        <f t="shared" si="2"/>
        <v>400</v>
      </c>
    </row>
    <row r="182" spans="1:7" ht="36.75" customHeight="1">
      <c r="A182" s="7" t="s">
        <v>351</v>
      </c>
      <c r="B182" s="7" t="s">
        <v>352</v>
      </c>
      <c r="C182" s="7" t="s">
        <v>19</v>
      </c>
      <c r="D182" s="8">
        <v>1</v>
      </c>
      <c r="E182" s="9">
        <v>400</v>
      </c>
      <c r="F182" s="9">
        <v>492</v>
      </c>
      <c r="G182" s="10">
        <f t="shared" si="2"/>
        <v>400</v>
      </c>
    </row>
    <row r="183" spans="1:7" ht="36.75" customHeight="1">
      <c r="A183" s="7" t="s">
        <v>353</v>
      </c>
      <c r="B183" s="7" t="s">
        <v>354</v>
      </c>
      <c r="C183" s="7" t="s">
        <v>19</v>
      </c>
      <c r="D183" s="8">
        <v>1</v>
      </c>
      <c r="E183" s="9">
        <v>400</v>
      </c>
      <c r="F183" s="9">
        <v>492</v>
      </c>
      <c r="G183" s="10">
        <f t="shared" si="2"/>
        <v>400</v>
      </c>
    </row>
    <row r="184" spans="1:7" ht="36.75" customHeight="1">
      <c r="A184" s="7" t="s">
        <v>355</v>
      </c>
      <c r="B184" s="7" t="s">
        <v>356</v>
      </c>
      <c r="C184" s="7" t="s">
        <v>19</v>
      </c>
      <c r="D184" s="8">
        <v>8</v>
      </c>
      <c r="E184" s="9">
        <v>4120</v>
      </c>
      <c r="F184" s="9">
        <v>5067.6000000000004</v>
      </c>
      <c r="G184" s="10">
        <f t="shared" si="2"/>
        <v>515</v>
      </c>
    </row>
    <row r="185" spans="1:7" ht="36.75" customHeight="1">
      <c r="A185" s="7" t="s">
        <v>357</v>
      </c>
      <c r="B185" s="7" t="s">
        <v>358</v>
      </c>
      <c r="C185" s="7" t="s">
        <v>19</v>
      </c>
      <c r="D185" s="8">
        <v>1</v>
      </c>
      <c r="E185" s="9">
        <v>40</v>
      </c>
      <c r="F185" s="9">
        <v>49.2</v>
      </c>
      <c r="G185" s="10">
        <f t="shared" si="2"/>
        <v>40</v>
      </c>
    </row>
    <row r="186" spans="1:7" ht="24.95" customHeight="1">
      <c r="A186" s="7" t="s">
        <v>359</v>
      </c>
      <c r="B186" s="7" t="s">
        <v>360</v>
      </c>
      <c r="C186" s="7" t="s">
        <v>19</v>
      </c>
      <c r="D186" s="8">
        <v>20</v>
      </c>
      <c r="E186" s="9">
        <v>4100</v>
      </c>
      <c r="F186" s="9">
        <v>5043</v>
      </c>
      <c r="G186" s="10">
        <f t="shared" si="2"/>
        <v>205</v>
      </c>
    </row>
    <row r="187" spans="1:7" ht="24.95" customHeight="1">
      <c r="A187" s="7" t="s">
        <v>361</v>
      </c>
      <c r="B187" s="7" t="s">
        <v>362</v>
      </c>
      <c r="C187" s="7" t="s">
        <v>19</v>
      </c>
      <c r="D187" s="8">
        <v>6</v>
      </c>
      <c r="E187" s="9">
        <v>1230</v>
      </c>
      <c r="F187" s="9">
        <v>1512.9</v>
      </c>
      <c r="G187" s="10">
        <f t="shared" si="2"/>
        <v>205</v>
      </c>
    </row>
    <row r="188" spans="1:7" ht="36.75" customHeight="1">
      <c r="A188" s="7" t="s">
        <v>363</v>
      </c>
      <c r="B188" s="7" t="s">
        <v>364</v>
      </c>
      <c r="C188" s="7" t="s">
        <v>19</v>
      </c>
      <c r="D188" s="8">
        <v>9</v>
      </c>
      <c r="E188" s="9">
        <v>1845</v>
      </c>
      <c r="F188" s="9">
        <v>2269.35</v>
      </c>
      <c r="G188" s="10">
        <f t="shared" si="2"/>
        <v>205</v>
      </c>
    </row>
    <row r="189" spans="1:7" ht="24.95" customHeight="1">
      <c r="A189" s="7" t="s">
        <v>365</v>
      </c>
      <c r="B189" s="7" t="s">
        <v>366</v>
      </c>
      <c r="C189" s="7" t="s">
        <v>19</v>
      </c>
      <c r="D189" s="8">
        <v>8</v>
      </c>
      <c r="E189" s="9">
        <v>1640</v>
      </c>
      <c r="F189" s="9">
        <v>2017.2</v>
      </c>
      <c r="G189" s="10">
        <f t="shared" si="2"/>
        <v>205</v>
      </c>
    </row>
    <row r="190" spans="1:7" ht="24.95" customHeight="1">
      <c r="A190" s="7" t="s">
        <v>367</v>
      </c>
      <c r="B190" s="7" t="s">
        <v>75</v>
      </c>
      <c r="C190" s="7" t="s">
        <v>19</v>
      </c>
      <c r="D190" s="8">
        <v>9</v>
      </c>
      <c r="E190" s="9">
        <v>1845</v>
      </c>
      <c r="F190" s="9">
        <v>2269.35</v>
      </c>
      <c r="G190" s="10">
        <f t="shared" si="2"/>
        <v>205</v>
      </c>
    </row>
    <row r="191" spans="1:7" ht="24.95" customHeight="1">
      <c r="A191" s="7" t="s">
        <v>368</v>
      </c>
      <c r="B191" s="7" t="s">
        <v>77</v>
      </c>
      <c r="C191" s="7" t="s">
        <v>19</v>
      </c>
      <c r="D191" s="8">
        <v>11</v>
      </c>
      <c r="E191" s="9">
        <v>2255</v>
      </c>
      <c r="F191" s="9">
        <v>2773.65</v>
      </c>
      <c r="G191" s="10">
        <f t="shared" si="2"/>
        <v>205</v>
      </c>
    </row>
    <row r="192" spans="1:7" ht="36.75" customHeight="1">
      <c r="A192" s="7" t="s">
        <v>369</v>
      </c>
      <c r="B192" s="7" t="s">
        <v>79</v>
      </c>
      <c r="C192" s="7" t="s">
        <v>19</v>
      </c>
      <c r="D192" s="8">
        <v>11</v>
      </c>
      <c r="E192" s="9">
        <v>2255</v>
      </c>
      <c r="F192" s="9">
        <v>2773.65</v>
      </c>
      <c r="G192" s="10">
        <f t="shared" si="2"/>
        <v>205</v>
      </c>
    </row>
    <row r="193" spans="1:7" ht="24.95" customHeight="1">
      <c r="A193" s="7" t="s">
        <v>370</v>
      </c>
      <c r="B193" s="7" t="s">
        <v>81</v>
      </c>
      <c r="C193" s="7" t="s">
        <v>19</v>
      </c>
      <c r="D193" s="8">
        <v>11</v>
      </c>
      <c r="E193" s="9">
        <v>2255</v>
      </c>
      <c r="F193" s="9">
        <v>2773.65</v>
      </c>
      <c r="G193" s="10">
        <f t="shared" si="2"/>
        <v>205</v>
      </c>
    </row>
    <row r="194" spans="1:7" ht="24.95" customHeight="1">
      <c r="A194" s="7" t="s">
        <v>371</v>
      </c>
      <c r="B194" s="7" t="s">
        <v>372</v>
      </c>
      <c r="C194" s="7" t="s">
        <v>19</v>
      </c>
      <c r="D194" s="8">
        <v>1</v>
      </c>
      <c r="E194" s="9">
        <v>500</v>
      </c>
      <c r="F194" s="9">
        <v>615</v>
      </c>
      <c r="G194" s="10">
        <f t="shared" si="2"/>
        <v>500</v>
      </c>
    </row>
    <row r="195" spans="1:7" ht="24.95" customHeight="1">
      <c r="A195" s="7" t="s">
        <v>373</v>
      </c>
      <c r="B195" s="7" t="s">
        <v>35</v>
      </c>
      <c r="C195" s="7" t="s">
        <v>19</v>
      </c>
      <c r="D195" s="8">
        <v>17</v>
      </c>
      <c r="E195" s="9">
        <v>680</v>
      </c>
      <c r="F195" s="9">
        <v>836.4</v>
      </c>
      <c r="G195" s="10">
        <f t="shared" ref="G195:G243" si="3">E195/D195</f>
        <v>40</v>
      </c>
    </row>
    <row r="196" spans="1:7" ht="36.75" customHeight="1">
      <c r="A196" s="7" t="s">
        <v>374</v>
      </c>
      <c r="B196" s="7" t="s">
        <v>4</v>
      </c>
      <c r="C196" s="7" t="s">
        <v>19</v>
      </c>
      <c r="D196" s="8">
        <v>24</v>
      </c>
      <c r="E196" s="9">
        <v>8160</v>
      </c>
      <c r="F196" s="9">
        <v>10036.799999999999</v>
      </c>
      <c r="G196" s="10">
        <f t="shared" si="3"/>
        <v>340</v>
      </c>
    </row>
    <row r="197" spans="1:7" ht="36.75" customHeight="1">
      <c r="A197" s="7" t="s">
        <v>375</v>
      </c>
      <c r="B197" s="7" t="s">
        <v>84</v>
      </c>
      <c r="C197" s="7" t="s">
        <v>19</v>
      </c>
      <c r="D197" s="8">
        <v>20</v>
      </c>
      <c r="E197" s="9">
        <v>7300</v>
      </c>
      <c r="F197" s="9">
        <v>8979</v>
      </c>
      <c r="G197" s="10">
        <f t="shared" si="3"/>
        <v>365</v>
      </c>
    </row>
    <row r="198" spans="1:7" ht="36.75" customHeight="1">
      <c r="A198" s="7" t="s">
        <v>376</v>
      </c>
      <c r="B198" s="7" t="s">
        <v>86</v>
      </c>
      <c r="C198" s="7" t="s">
        <v>19</v>
      </c>
      <c r="D198" s="8">
        <v>11</v>
      </c>
      <c r="E198" s="9">
        <v>4015</v>
      </c>
      <c r="F198" s="9">
        <v>4938.45</v>
      </c>
      <c r="G198" s="10">
        <f t="shared" si="3"/>
        <v>365</v>
      </c>
    </row>
    <row r="199" spans="1:7" ht="36.75" customHeight="1">
      <c r="A199" s="7" t="s">
        <v>377</v>
      </c>
      <c r="B199" s="7" t="s">
        <v>88</v>
      </c>
      <c r="C199" s="7" t="s">
        <v>19</v>
      </c>
      <c r="D199" s="8">
        <v>10</v>
      </c>
      <c r="E199" s="9">
        <v>3650</v>
      </c>
      <c r="F199" s="9">
        <v>4489.5</v>
      </c>
      <c r="G199" s="10">
        <f t="shared" si="3"/>
        <v>365</v>
      </c>
    </row>
    <row r="200" spans="1:7" ht="36.75" customHeight="1">
      <c r="A200" s="7" t="s">
        <v>378</v>
      </c>
      <c r="B200" s="7" t="s">
        <v>90</v>
      </c>
      <c r="C200" s="7" t="s">
        <v>19</v>
      </c>
      <c r="D200" s="8">
        <v>19</v>
      </c>
      <c r="E200" s="9">
        <v>3040</v>
      </c>
      <c r="F200" s="9">
        <v>3739.2</v>
      </c>
      <c r="G200" s="10">
        <f t="shared" si="3"/>
        <v>160</v>
      </c>
    </row>
    <row r="201" spans="1:7" ht="36.75" customHeight="1">
      <c r="A201" s="7" t="s">
        <v>379</v>
      </c>
      <c r="B201" s="7" t="s">
        <v>92</v>
      </c>
      <c r="C201" s="7" t="s">
        <v>19</v>
      </c>
      <c r="D201" s="8">
        <v>15</v>
      </c>
      <c r="E201" s="9">
        <v>3075</v>
      </c>
      <c r="F201" s="9">
        <v>3782.25</v>
      </c>
      <c r="G201" s="10">
        <f t="shared" si="3"/>
        <v>205</v>
      </c>
    </row>
    <row r="202" spans="1:7" ht="36.75" customHeight="1">
      <c r="A202" s="7" t="s">
        <v>380</v>
      </c>
      <c r="B202" s="7" t="s">
        <v>94</v>
      </c>
      <c r="C202" s="7" t="s">
        <v>19</v>
      </c>
      <c r="D202" s="8">
        <v>19</v>
      </c>
      <c r="E202" s="9">
        <v>3895</v>
      </c>
      <c r="F202" s="9">
        <v>4790.8500000000004</v>
      </c>
      <c r="G202" s="10">
        <f t="shared" si="3"/>
        <v>205</v>
      </c>
    </row>
    <row r="203" spans="1:7" ht="36.75" customHeight="1">
      <c r="A203" s="7" t="s">
        <v>381</v>
      </c>
      <c r="B203" s="7" t="s">
        <v>96</v>
      </c>
      <c r="C203" s="7" t="s">
        <v>19</v>
      </c>
      <c r="D203" s="8">
        <v>16</v>
      </c>
      <c r="E203" s="9">
        <v>3292.07</v>
      </c>
      <c r="F203" s="9">
        <v>4049.25</v>
      </c>
      <c r="G203" s="10">
        <f t="shared" si="3"/>
        <v>205.75437500000001</v>
      </c>
    </row>
    <row r="204" spans="1:7" ht="36.75" customHeight="1">
      <c r="A204" s="7" t="s">
        <v>382</v>
      </c>
      <c r="B204" s="7" t="s">
        <v>383</v>
      </c>
      <c r="C204" s="7" t="s">
        <v>19</v>
      </c>
      <c r="D204" s="8">
        <v>2</v>
      </c>
      <c r="E204" s="9">
        <v>1000</v>
      </c>
      <c r="F204" s="9">
        <v>1230</v>
      </c>
      <c r="G204" s="10">
        <f t="shared" si="3"/>
        <v>500</v>
      </c>
    </row>
    <row r="205" spans="1:7" ht="36.75" customHeight="1">
      <c r="A205" s="7" t="s">
        <v>384</v>
      </c>
      <c r="B205" s="7" t="s">
        <v>5</v>
      </c>
      <c r="C205" s="7" t="s">
        <v>19</v>
      </c>
      <c r="D205" s="8">
        <v>3</v>
      </c>
      <c r="E205" s="9">
        <v>2850</v>
      </c>
      <c r="F205" s="9">
        <v>3505.5</v>
      </c>
      <c r="G205" s="10">
        <f t="shared" si="3"/>
        <v>950</v>
      </c>
    </row>
    <row r="206" spans="1:7" ht="36.75" customHeight="1">
      <c r="A206" s="7" t="s">
        <v>385</v>
      </c>
      <c r="B206" s="7" t="s">
        <v>6</v>
      </c>
      <c r="C206" s="7" t="s">
        <v>19</v>
      </c>
      <c r="D206" s="8">
        <v>9</v>
      </c>
      <c r="E206" s="9">
        <v>4500</v>
      </c>
      <c r="F206" s="9">
        <v>5535</v>
      </c>
      <c r="G206" s="10">
        <f t="shared" si="3"/>
        <v>500</v>
      </c>
    </row>
    <row r="207" spans="1:7" ht="36.75" customHeight="1">
      <c r="A207" s="7" t="s">
        <v>386</v>
      </c>
      <c r="B207" s="7" t="s">
        <v>7</v>
      </c>
      <c r="C207" s="7" t="s">
        <v>19</v>
      </c>
      <c r="D207" s="8">
        <v>27</v>
      </c>
      <c r="E207" s="9">
        <v>10395</v>
      </c>
      <c r="F207" s="9">
        <v>12785.85</v>
      </c>
      <c r="G207" s="10">
        <f t="shared" si="3"/>
        <v>385</v>
      </c>
    </row>
    <row r="208" spans="1:7" ht="36.75" customHeight="1">
      <c r="A208" s="7" t="s">
        <v>387</v>
      </c>
      <c r="B208" s="7" t="s">
        <v>8</v>
      </c>
      <c r="C208" s="7" t="s">
        <v>19</v>
      </c>
      <c r="D208" s="8">
        <v>23</v>
      </c>
      <c r="E208" s="9">
        <v>4600</v>
      </c>
      <c r="F208" s="9">
        <v>5658</v>
      </c>
      <c r="G208" s="10">
        <f t="shared" si="3"/>
        <v>200</v>
      </c>
    </row>
    <row r="209" spans="1:7" ht="36.75" customHeight="1">
      <c r="A209" s="7" t="s">
        <v>388</v>
      </c>
      <c r="B209" s="7" t="s">
        <v>9</v>
      </c>
      <c r="C209" s="7" t="s">
        <v>19</v>
      </c>
      <c r="D209" s="8">
        <v>10</v>
      </c>
      <c r="E209" s="9">
        <v>3560</v>
      </c>
      <c r="F209" s="9">
        <v>4378.8</v>
      </c>
      <c r="G209" s="10">
        <f t="shared" si="3"/>
        <v>356</v>
      </c>
    </row>
    <row r="210" spans="1:7" ht="24.95" customHeight="1">
      <c r="A210" s="7" t="s">
        <v>389</v>
      </c>
      <c r="B210" s="7" t="s">
        <v>390</v>
      </c>
      <c r="C210" s="7" t="s">
        <v>19</v>
      </c>
      <c r="D210" s="8">
        <v>4</v>
      </c>
      <c r="E210" s="9">
        <v>1400</v>
      </c>
      <c r="F210" s="9">
        <v>1722</v>
      </c>
      <c r="G210" s="10">
        <f t="shared" si="3"/>
        <v>350</v>
      </c>
    </row>
    <row r="211" spans="1:7" ht="24.95" customHeight="1">
      <c r="A211" s="7" t="s">
        <v>391</v>
      </c>
      <c r="B211" s="7" t="s">
        <v>104</v>
      </c>
      <c r="C211" s="7" t="s">
        <v>19</v>
      </c>
      <c r="D211" s="8">
        <v>7</v>
      </c>
      <c r="E211" s="9">
        <v>1260</v>
      </c>
      <c r="F211" s="9">
        <v>1549.8</v>
      </c>
      <c r="G211" s="10">
        <f t="shared" si="3"/>
        <v>180</v>
      </c>
    </row>
    <row r="212" spans="1:7" ht="24.95" customHeight="1">
      <c r="A212" s="7" t="s">
        <v>392</v>
      </c>
      <c r="B212" s="7" t="s">
        <v>393</v>
      </c>
      <c r="C212" s="7" t="s">
        <v>19</v>
      </c>
      <c r="D212" s="8">
        <v>12</v>
      </c>
      <c r="E212" s="9">
        <v>1440</v>
      </c>
      <c r="F212" s="9">
        <v>1771.2</v>
      </c>
      <c r="G212" s="10">
        <f t="shared" si="3"/>
        <v>120</v>
      </c>
    </row>
    <row r="213" spans="1:7" ht="24.95" customHeight="1">
      <c r="A213" s="7" t="s">
        <v>394</v>
      </c>
      <c r="B213" s="7" t="s">
        <v>395</v>
      </c>
      <c r="C213" s="7" t="s">
        <v>19</v>
      </c>
      <c r="D213" s="8">
        <v>12</v>
      </c>
      <c r="E213" s="9">
        <v>1140</v>
      </c>
      <c r="F213" s="9">
        <v>1402.2</v>
      </c>
      <c r="G213" s="10">
        <f t="shared" si="3"/>
        <v>95</v>
      </c>
    </row>
    <row r="214" spans="1:7" ht="24.95" customHeight="1">
      <c r="A214" s="7" t="s">
        <v>396</v>
      </c>
      <c r="B214" s="7" t="s">
        <v>102</v>
      </c>
      <c r="C214" s="7" t="s">
        <v>19</v>
      </c>
      <c r="D214" s="8">
        <v>5</v>
      </c>
      <c r="E214" s="9">
        <v>1000</v>
      </c>
      <c r="F214" s="9">
        <v>1230</v>
      </c>
      <c r="G214" s="10">
        <f t="shared" si="3"/>
        <v>200</v>
      </c>
    </row>
    <row r="215" spans="1:7" ht="24.95" customHeight="1">
      <c r="A215" s="7" t="s">
        <v>397</v>
      </c>
      <c r="B215" s="7" t="s">
        <v>398</v>
      </c>
      <c r="C215" s="7" t="s">
        <v>19</v>
      </c>
      <c r="D215" s="8">
        <v>1</v>
      </c>
      <c r="E215" s="9">
        <v>380</v>
      </c>
      <c r="F215" s="9">
        <v>467.4</v>
      </c>
      <c r="G215" s="10">
        <f t="shared" si="3"/>
        <v>380</v>
      </c>
    </row>
    <row r="216" spans="1:7" ht="24.95" customHeight="1">
      <c r="A216" s="7" t="s">
        <v>399</v>
      </c>
      <c r="B216" s="7" t="s">
        <v>400</v>
      </c>
      <c r="C216" s="7" t="s">
        <v>19</v>
      </c>
      <c r="D216" s="8">
        <v>1</v>
      </c>
      <c r="E216" s="9">
        <v>120</v>
      </c>
      <c r="F216" s="9">
        <v>147.6</v>
      </c>
      <c r="G216" s="10">
        <f t="shared" si="3"/>
        <v>120</v>
      </c>
    </row>
    <row r="217" spans="1:7" ht="24.95" customHeight="1">
      <c r="A217" s="7" t="s">
        <v>401</v>
      </c>
      <c r="B217" s="7" t="s">
        <v>402</v>
      </c>
      <c r="C217" s="7" t="s">
        <v>19</v>
      </c>
      <c r="D217" s="8">
        <v>1</v>
      </c>
      <c r="E217" s="9">
        <v>120</v>
      </c>
      <c r="F217" s="9">
        <v>147.6</v>
      </c>
      <c r="G217" s="10">
        <f t="shared" si="3"/>
        <v>120</v>
      </c>
    </row>
    <row r="218" spans="1:7" ht="24.95" customHeight="1">
      <c r="A218" s="7" t="s">
        <v>403</v>
      </c>
      <c r="B218" s="7" t="s">
        <v>404</v>
      </c>
      <c r="C218" s="7" t="s">
        <v>19</v>
      </c>
      <c r="D218" s="8">
        <v>2</v>
      </c>
      <c r="E218" s="9">
        <v>240</v>
      </c>
      <c r="F218" s="9">
        <v>295.2</v>
      </c>
      <c r="G218" s="10">
        <f t="shared" si="3"/>
        <v>120</v>
      </c>
    </row>
    <row r="219" spans="1:7" ht="36.75" customHeight="1">
      <c r="A219" s="7" t="s">
        <v>405</v>
      </c>
      <c r="B219" s="7" t="s">
        <v>33</v>
      </c>
      <c r="C219" s="7" t="s">
        <v>19</v>
      </c>
      <c r="D219" s="8">
        <v>2</v>
      </c>
      <c r="E219" s="9">
        <v>760</v>
      </c>
      <c r="F219" s="9">
        <v>934.8</v>
      </c>
      <c r="G219" s="10">
        <f t="shared" si="3"/>
        <v>380</v>
      </c>
    </row>
    <row r="220" spans="1:7" ht="24.95" customHeight="1">
      <c r="A220" s="7" t="s">
        <v>406</v>
      </c>
      <c r="B220" s="7" t="s">
        <v>407</v>
      </c>
      <c r="C220" s="7" t="s">
        <v>19</v>
      </c>
      <c r="D220" s="8">
        <v>1</v>
      </c>
      <c r="E220" s="9">
        <v>85</v>
      </c>
      <c r="F220" s="9">
        <v>104.55</v>
      </c>
      <c r="G220" s="10">
        <f t="shared" si="3"/>
        <v>85</v>
      </c>
    </row>
    <row r="221" spans="1:7" ht="36.75" customHeight="1">
      <c r="A221" s="7" t="s">
        <v>408</v>
      </c>
      <c r="B221" s="7" t="s">
        <v>409</v>
      </c>
      <c r="C221" s="7" t="s">
        <v>19</v>
      </c>
      <c r="D221" s="8">
        <v>1</v>
      </c>
      <c r="E221" s="9">
        <v>250</v>
      </c>
      <c r="F221" s="9">
        <v>307.5</v>
      </c>
      <c r="G221" s="10">
        <f t="shared" si="3"/>
        <v>250</v>
      </c>
    </row>
    <row r="222" spans="1:7" ht="36.75" customHeight="1">
      <c r="A222" s="7" t="s">
        <v>410</v>
      </c>
      <c r="B222" s="7" t="s">
        <v>411</v>
      </c>
      <c r="C222" s="7" t="s">
        <v>19</v>
      </c>
      <c r="D222" s="8">
        <v>1</v>
      </c>
      <c r="E222" s="9">
        <v>25</v>
      </c>
      <c r="F222" s="9">
        <v>30.75</v>
      </c>
      <c r="G222" s="10">
        <f t="shared" si="3"/>
        <v>25</v>
      </c>
    </row>
    <row r="223" spans="1:7" ht="36.75" customHeight="1">
      <c r="A223" s="7" t="s">
        <v>412</v>
      </c>
      <c r="B223" s="7" t="s">
        <v>413</v>
      </c>
      <c r="C223" s="7" t="s">
        <v>19</v>
      </c>
      <c r="D223" s="8">
        <v>1</v>
      </c>
      <c r="E223" s="9">
        <v>80</v>
      </c>
      <c r="F223" s="9">
        <v>98.4</v>
      </c>
      <c r="G223" s="10">
        <f t="shared" si="3"/>
        <v>80</v>
      </c>
    </row>
    <row r="224" spans="1:7" ht="36.75" customHeight="1">
      <c r="A224" s="7" t="s">
        <v>414</v>
      </c>
      <c r="B224" s="7" t="s">
        <v>415</v>
      </c>
      <c r="C224" s="7" t="s">
        <v>19</v>
      </c>
      <c r="D224" s="8">
        <v>1</v>
      </c>
      <c r="E224" s="9">
        <v>80</v>
      </c>
      <c r="F224" s="9">
        <v>98.4</v>
      </c>
      <c r="G224" s="10">
        <f t="shared" si="3"/>
        <v>80</v>
      </c>
    </row>
    <row r="225" spans="1:7" ht="36.75" customHeight="1">
      <c r="A225" s="7" t="s">
        <v>416</v>
      </c>
      <c r="B225" s="7" t="s">
        <v>417</v>
      </c>
      <c r="C225" s="7" t="s">
        <v>19</v>
      </c>
      <c r="D225" s="8">
        <v>1</v>
      </c>
      <c r="E225" s="9">
        <v>80</v>
      </c>
      <c r="F225" s="9">
        <v>98.4</v>
      </c>
      <c r="G225" s="10">
        <f t="shared" si="3"/>
        <v>80</v>
      </c>
    </row>
    <row r="226" spans="1:7" ht="36.75" customHeight="1">
      <c r="A226" s="7" t="s">
        <v>418</v>
      </c>
      <c r="B226" s="7" t="s">
        <v>419</v>
      </c>
      <c r="C226" s="7" t="s">
        <v>19</v>
      </c>
      <c r="D226" s="8">
        <v>4</v>
      </c>
      <c r="E226" s="9">
        <v>320</v>
      </c>
      <c r="F226" s="9">
        <v>393.6</v>
      </c>
      <c r="G226" s="10">
        <f t="shared" si="3"/>
        <v>80</v>
      </c>
    </row>
    <row r="227" spans="1:7" ht="24.95" customHeight="1">
      <c r="A227" s="7" t="s">
        <v>420</v>
      </c>
      <c r="B227" s="7" t="s">
        <v>421</v>
      </c>
      <c r="C227" s="7" t="s">
        <v>19</v>
      </c>
      <c r="D227" s="8">
        <v>1</v>
      </c>
      <c r="E227" s="9">
        <v>90</v>
      </c>
      <c r="F227" s="9">
        <v>110.7</v>
      </c>
      <c r="G227" s="10">
        <f t="shared" si="3"/>
        <v>90</v>
      </c>
    </row>
    <row r="228" spans="1:7" ht="24.95" customHeight="1">
      <c r="A228" s="7" t="s">
        <v>422</v>
      </c>
      <c r="B228" s="7" t="s">
        <v>423</v>
      </c>
      <c r="C228" s="7" t="s">
        <v>19</v>
      </c>
      <c r="D228" s="8">
        <v>1</v>
      </c>
      <c r="E228" s="9">
        <v>198</v>
      </c>
      <c r="F228" s="9">
        <v>243.54</v>
      </c>
      <c r="G228" s="10">
        <f t="shared" si="3"/>
        <v>198</v>
      </c>
    </row>
    <row r="229" spans="1:7" ht="24.95" customHeight="1">
      <c r="A229" s="7" t="s">
        <v>424</v>
      </c>
      <c r="B229" s="7" t="s">
        <v>425</v>
      </c>
      <c r="C229" s="7" t="s">
        <v>19</v>
      </c>
      <c r="D229" s="8">
        <v>2</v>
      </c>
      <c r="E229" s="9">
        <v>605</v>
      </c>
      <c r="F229" s="9">
        <v>744.15</v>
      </c>
      <c r="G229" s="10">
        <f t="shared" si="3"/>
        <v>302.5</v>
      </c>
    </row>
    <row r="230" spans="1:7" ht="13.35" customHeight="1">
      <c r="A230" s="7" t="s">
        <v>426</v>
      </c>
      <c r="B230" s="7" t="s">
        <v>427</v>
      </c>
      <c r="C230" s="7" t="s">
        <v>19</v>
      </c>
      <c r="D230" s="8">
        <v>1</v>
      </c>
      <c r="E230" s="9">
        <v>265</v>
      </c>
      <c r="F230" s="9">
        <v>325.95</v>
      </c>
      <c r="G230" s="10">
        <f t="shared" si="3"/>
        <v>265</v>
      </c>
    </row>
    <row r="231" spans="1:7" ht="24.95" customHeight="1">
      <c r="A231" s="7" t="s">
        <v>428</v>
      </c>
      <c r="B231" s="7" t="s">
        <v>429</v>
      </c>
      <c r="C231" s="7" t="s">
        <v>19</v>
      </c>
      <c r="D231" s="8">
        <v>2</v>
      </c>
      <c r="E231" s="9">
        <v>270</v>
      </c>
      <c r="F231" s="9">
        <v>332.1</v>
      </c>
      <c r="G231" s="10">
        <f t="shared" si="3"/>
        <v>135</v>
      </c>
    </row>
    <row r="232" spans="1:7" ht="24.95" customHeight="1">
      <c r="A232" s="7" t="s">
        <v>430</v>
      </c>
      <c r="B232" s="7" t="s">
        <v>431</v>
      </c>
      <c r="C232" s="7" t="s">
        <v>19</v>
      </c>
      <c r="D232" s="8">
        <v>2</v>
      </c>
      <c r="E232" s="9">
        <v>130</v>
      </c>
      <c r="F232" s="9">
        <v>159.9</v>
      </c>
      <c r="G232" s="10">
        <f t="shared" si="3"/>
        <v>65</v>
      </c>
    </row>
    <row r="233" spans="1:7" ht="24.95" customHeight="1">
      <c r="A233" s="7" t="s">
        <v>432</v>
      </c>
      <c r="B233" s="7" t="s">
        <v>433</v>
      </c>
      <c r="C233" s="7" t="s">
        <v>19</v>
      </c>
      <c r="D233" s="8">
        <v>1</v>
      </c>
      <c r="E233" s="9">
        <v>520</v>
      </c>
      <c r="F233" s="9">
        <v>639.6</v>
      </c>
      <c r="G233" s="10">
        <f t="shared" si="3"/>
        <v>520</v>
      </c>
    </row>
    <row r="234" spans="1:7" ht="13.35" customHeight="1">
      <c r="A234" s="7" t="s">
        <v>434</v>
      </c>
      <c r="B234" s="7" t="s">
        <v>435</v>
      </c>
      <c r="C234" s="7" t="s">
        <v>19</v>
      </c>
      <c r="D234" s="8">
        <v>1</v>
      </c>
      <c r="E234" s="9">
        <v>785</v>
      </c>
      <c r="F234" s="9">
        <v>965.55</v>
      </c>
      <c r="G234" s="10">
        <f t="shared" si="3"/>
        <v>785</v>
      </c>
    </row>
    <row r="235" spans="1:7" ht="24.95" customHeight="1">
      <c r="A235" s="7" t="s">
        <v>436</v>
      </c>
      <c r="B235" s="7" t="s">
        <v>437</v>
      </c>
      <c r="C235" s="7" t="s">
        <v>19</v>
      </c>
      <c r="D235" s="8">
        <v>1</v>
      </c>
      <c r="E235" s="9">
        <v>528</v>
      </c>
      <c r="F235" s="9">
        <v>649.44000000000005</v>
      </c>
      <c r="G235" s="10">
        <f t="shared" si="3"/>
        <v>528</v>
      </c>
    </row>
    <row r="236" spans="1:7" ht="24.95" customHeight="1">
      <c r="A236" s="7" t="s">
        <v>438</v>
      </c>
      <c r="B236" s="7" t="s">
        <v>439</v>
      </c>
      <c r="C236" s="7" t="s">
        <v>19</v>
      </c>
      <c r="D236" s="8">
        <v>1</v>
      </c>
      <c r="E236" s="9">
        <v>354</v>
      </c>
      <c r="F236" s="9">
        <v>435.42</v>
      </c>
      <c r="G236" s="10">
        <f t="shared" si="3"/>
        <v>354</v>
      </c>
    </row>
    <row r="237" spans="1:7" ht="13.35" customHeight="1">
      <c r="A237" s="7" t="s">
        <v>440</v>
      </c>
      <c r="B237" s="7" t="s">
        <v>441</v>
      </c>
      <c r="C237" s="7" t="s">
        <v>19</v>
      </c>
      <c r="D237" s="8">
        <v>1</v>
      </c>
      <c r="E237" s="9">
        <v>350</v>
      </c>
      <c r="F237" s="9">
        <v>430.5</v>
      </c>
      <c r="G237" s="10">
        <f t="shared" si="3"/>
        <v>350</v>
      </c>
    </row>
    <row r="238" spans="1:7" ht="13.35" customHeight="1">
      <c r="A238" s="7" t="s">
        <v>442</v>
      </c>
      <c r="B238" s="7" t="s">
        <v>443</v>
      </c>
      <c r="C238" s="7" t="s">
        <v>19</v>
      </c>
      <c r="D238" s="8">
        <v>3</v>
      </c>
      <c r="E238" s="9">
        <v>960</v>
      </c>
      <c r="F238" s="9">
        <v>1180.8</v>
      </c>
      <c r="G238" s="10">
        <f t="shared" si="3"/>
        <v>320</v>
      </c>
    </row>
    <row r="239" spans="1:7" ht="13.35" customHeight="1">
      <c r="A239" s="7" t="s">
        <v>444</v>
      </c>
      <c r="B239" s="7" t="s">
        <v>445</v>
      </c>
      <c r="C239" s="7" t="s">
        <v>19</v>
      </c>
      <c r="D239" s="8">
        <v>2</v>
      </c>
      <c r="E239" s="9">
        <v>720</v>
      </c>
      <c r="F239" s="9">
        <v>885.6</v>
      </c>
      <c r="G239" s="10">
        <f t="shared" si="3"/>
        <v>360</v>
      </c>
    </row>
    <row r="240" spans="1:7" ht="24.95" customHeight="1">
      <c r="A240" s="7" t="s">
        <v>446</v>
      </c>
      <c r="B240" s="7" t="s">
        <v>447</v>
      </c>
      <c r="C240" s="7" t="s">
        <v>19</v>
      </c>
      <c r="D240" s="8">
        <v>2</v>
      </c>
      <c r="E240" s="9">
        <v>720</v>
      </c>
      <c r="F240" s="9">
        <v>885.6</v>
      </c>
      <c r="G240" s="10">
        <f t="shared" si="3"/>
        <v>360</v>
      </c>
    </row>
    <row r="241" spans="1:7" ht="13.35" customHeight="1">
      <c r="A241" s="7" t="s">
        <v>448</v>
      </c>
      <c r="B241" s="7" t="s">
        <v>449</v>
      </c>
      <c r="C241" s="7" t="s">
        <v>19</v>
      </c>
      <c r="D241" s="8">
        <v>2</v>
      </c>
      <c r="E241" s="9">
        <v>720</v>
      </c>
      <c r="F241" s="9">
        <v>885.6</v>
      </c>
      <c r="G241" s="10">
        <f t="shared" si="3"/>
        <v>360</v>
      </c>
    </row>
    <row r="242" spans="1:7" ht="24.95" customHeight="1">
      <c r="A242" s="7" t="s">
        <v>450</v>
      </c>
      <c r="B242" s="7" t="s">
        <v>451</v>
      </c>
      <c r="C242" s="7" t="s">
        <v>19</v>
      </c>
      <c r="D242" s="8">
        <v>5</v>
      </c>
      <c r="E242" s="9">
        <v>1700</v>
      </c>
      <c r="F242" s="9">
        <v>2091</v>
      </c>
      <c r="G242" s="10">
        <f t="shared" si="3"/>
        <v>340</v>
      </c>
    </row>
    <row r="243" spans="1:7" ht="13.35" customHeight="1">
      <c r="A243" s="7" t="s">
        <v>452</v>
      </c>
      <c r="B243" s="7" t="s">
        <v>453</v>
      </c>
      <c r="C243" s="7" t="s">
        <v>19</v>
      </c>
      <c r="D243" s="8">
        <v>1</v>
      </c>
      <c r="E243" s="9">
        <v>830</v>
      </c>
      <c r="F243" s="9">
        <v>1020.9</v>
      </c>
      <c r="G243" s="10">
        <f t="shared" si="3"/>
        <v>830</v>
      </c>
    </row>
    <row r="244" spans="1:7" ht="12.6" customHeight="1">
      <c r="A244" s="11" t="s">
        <v>454</v>
      </c>
      <c r="D244" s="12"/>
      <c r="E244" s="13"/>
      <c r="F244" s="13"/>
      <c r="G244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4F3ACFF31DD84EB32FD81D4219C795" ma:contentTypeVersion="16" ma:contentTypeDescription="Utwórz nowy dokument." ma:contentTypeScope="" ma:versionID="bc9375a6242f74fd7b1d579cf7a19578">
  <xsd:schema xmlns:xsd="http://www.w3.org/2001/XMLSchema" xmlns:xs="http://www.w3.org/2001/XMLSchema" xmlns:p="http://schemas.microsoft.com/office/2006/metadata/properties" xmlns:ns2="730184e7-e68b-4e5c-a25a-8fa30bbc27d4" xmlns:ns3="c2af5c16-d6b6-4333-a6e7-7344f7c6d0d1" targetNamespace="http://schemas.microsoft.com/office/2006/metadata/properties" ma:root="true" ma:fieldsID="7d93f5a0bd1aa6fd4ff70ae2e29dbc5c" ns2:_="" ns3:_="">
    <xsd:import namespace="730184e7-e68b-4e5c-a25a-8fa30bbc27d4"/>
    <xsd:import namespace="c2af5c16-d6b6-4333-a6e7-7344f7c6d0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184e7-e68b-4e5c-a25a-8fa30bbc27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c87ae6e-2a42-4728-aeaa-926ed083e1c0}" ma:internalName="TaxCatchAll" ma:showField="CatchAllData" ma:web="730184e7-e68b-4e5c-a25a-8fa30bbc27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f5c16-d6b6-4333-a6e7-7344f7c6d0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Tagi obrazów" ma:readOnly="false" ma:fieldId="{5cf76f15-5ced-4ddc-b409-7134ff3c332f}" ma:taxonomyMulti="true" ma:sspId="8ee26a12-c37e-4b12-8d86-06718d9c8e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0184e7-e68b-4e5c-a25a-8fa30bbc27d4" xsi:nil="true"/>
    <lcf76f155ced4ddcb4097134ff3c332f xmlns="c2af5c16-d6b6-4333-a6e7-7344f7c6d0d1">
      <Terms xmlns="http://schemas.microsoft.com/office/infopath/2007/PartnerControls"/>
    </lcf76f155ced4ddcb4097134ff3c332f>
    <_dlc_DocId xmlns="730184e7-e68b-4e5c-a25a-8fa30bbc27d4">Y2FPFASMQAU3-728780758-586107</_dlc_DocId>
    <_dlc_DocIdUrl xmlns="730184e7-e68b-4e5c-a25a-8fa30bbc27d4">
      <Url>https://365marcova.sharepoint.com/sites/Dysksieciowy/_layouts/15/DocIdRedir.aspx?ID=Y2FPFASMQAU3-728780758-586107</Url>
      <Description>Y2FPFASMQAU3-728780758-586107</Description>
    </_dlc_DocIdUrl>
  </documentManagement>
</p:properties>
</file>

<file path=customXml/itemProps1.xml><?xml version="1.0" encoding="utf-8"?>
<ds:datastoreItem xmlns:ds="http://schemas.openxmlformats.org/officeDocument/2006/customXml" ds:itemID="{CBCA12E8-CEDA-4B28-82CF-1BE56C9015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2E603D-E70E-4A29-988C-B7302CF217D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B9E117-0214-401C-89EE-5D6CF9C27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0184e7-e68b-4e5c-a25a-8fa30bbc27d4"/>
    <ds:schemaRef ds:uri="c2af5c16-d6b6-4333-a6e7-7344f7c6d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E0CE064-D4A0-4054-81D7-6B71920AC128}">
  <ds:schemaRefs>
    <ds:schemaRef ds:uri="http://schemas.microsoft.com/office/2006/metadata/properties"/>
    <ds:schemaRef ds:uri="http://schemas.microsoft.com/office/infopath/2007/PartnerControls"/>
    <ds:schemaRef ds:uri="730184e7-e68b-4e5c-a25a-8fa30bbc27d4"/>
    <ds:schemaRef ds:uri="c2af5c16-d6b6-4333-a6e7-7344f7c6d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Załącznik nr 2.1_Brother</vt:lpstr>
      <vt:lpstr>Arkusz1</vt:lpstr>
      <vt:lpstr>'Załącznik nr 2.1_Brother'!Obszar_wydruku</vt:lpstr>
      <vt:lpstr>'Załącznik nr 2.1_Brother'!Tytuły_wydruku</vt:lpstr>
    </vt:vector>
  </TitlesOfParts>
  <Company>Warszawski Uniwersytet Medyczny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Agnieszka.Pocheć</dc:creator>
  <cp:lastModifiedBy>User</cp:lastModifiedBy>
  <cp:lastPrinted>2022-07-11T12:06:59Z</cp:lastPrinted>
  <dcterms:created xsi:type="dcterms:W3CDTF">2014-03-20T08:35:31Z</dcterms:created>
  <dcterms:modified xsi:type="dcterms:W3CDTF">2022-09-09T12:12:50Z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0x010100DB4F3ACFF31DD84EB32FD81D4219C795</vt:lpwstr>
  </property>
  <property fmtid="{D5CDD505-2E9C-101B-9397-08002B2CF9AE}" pid="3" name="_dlc_DocIdItemGuid">
    <vt:lpwstr>ace8b750-be52-4b7e-9329-720633706b47</vt:lpwstr>
  </property>
  <property fmtid="{D5CDD505-2E9C-101B-9397-08002B2CF9AE}" pid="4" name="MediaServiceImageTags">
    <vt:lpwstr/>
  </property>
</Properties>
</file>